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4\PRED LEKTURU\Godisnjak_tabele\"/>
    </mc:Choice>
  </mc:AlternateContent>
  <xr:revisionPtr revIDLastSave="0" documentId="13_ncr:1_{1B742C58-76F7-452A-B62E-2C91C3F3BF25}" xr6:coauthVersionLast="47" xr6:coauthVersionMax="47" xr10:uidLastSave="{00000000-0000-0000-0000-000000000000}"/>
  <bookViews>
    <workbookView xWindow="30612" yWindow="-108" windowWidth="30936" windowHeight="16776" xr2:uid="{00000000-000D-0000-FFFF-FFFF00000000}"/>
  </bookViews>
  <sheets>
    <sheet name="1_1" sheetId="6" r:id="rId1"/>
    <sheet name="1_2" sheetId="28" r:id="rId2"/>
    <sheet name="1_3" sheetId="30" r:id="rId3"/>
    <sheet name="1_4" sheetId="37" r:id="rId4"/>
    <sheet name="1_5" sheetId="33" r:id="rId5"/>
    <sheet name="1_6" sheetId="34" r:id="rId6"/>
    <sheet name="1_7" sheetId="35" r:id="rId7"/>
  </sheets>
  <externalReferences>
    <externalReference r:id="rId8"/>
  </externalReferences>
  <definedNames>
    <definedName name="_xlnm._FilterDatabase" localSheetId="0" hidden="1">'1_1'!$A$7:$N$214</definedName>
    <definedName name="_xlnm._FilterDatabase" localSheetId="2" hidden="1">'1_3'!$A$7:$N$165</definedName>
    <definedName name="broj_lab">'[1]LAB2012-2013'!#REF!</definedName>
    <definedName name="deca">#REF!</definedName>
    <definedName name="gustina">#REF!</definedName>
    <definedName name="odrasli">#REF!</definedName>
    <definedName name="opština">#REF!</definedName>
    <definedName name="_xlnm.Print_Titles" localSheetId="0">'1_1'!$7:$9</definedName>
    <definedName name="_xlnm.Print_Titles" localSheetId="1">'1_2'!$7:$8</definedName>
    <definedName name="_xlnm.Print_Titles" localSheetId="2">'1_3'!$7:$10</definedName>
    <definedName name="_xlnm.Print_Titles" localSheetId="4">'1_5'!$7:$8</definedName>
    <definedName name="_xlnm.Print_Titles" localSheetId="5">'1_6'!$7:$10</definedName>
    <definedName name="qryMinistarstvoLekariPoSpec_Crosstab">#REF!</definedName>
    <definedName name="qryMinistarstvoLekariSpecNaSpec_Crosstab">#REF!</definedName>
    <definedName name="svega">#REF!</definedName>
    <definedName name="šdeca">#REF!</definedName>
    <definedName name="šdeca10">#REF!</definedName>
    <definedName name="že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38" i="33" l="1"/>
  <c r="W138" i="33"/>
  <c r="V138" i="33"/>
  <c r="U138" i="33"/>
  <c r="T138" i="33"/>
  <c r="S138" i="33"/>
  <c r="R138" i="33"/>
  <c r="Q138" i="33"/>
  <c r="P138" i="33"/>
  <c r="O138" i="33"/>
  <c r="N138" i="33"/>
  <c r="M138" i="33"/>
  <c r="L138" i="33"/>
  <c r="K138" i="33"/>
  <c r="J138" i="33"/>
  <c r="I138" i="33"/>
  <c r="H138" i="33"/>
  <c r="G138" i="33"/>
  <c r="F138" i="33"/>
  <c r="E138" i="33"/>
  <c r="D138" i="33"/>
  <c r="X134" i="33"/>
  <c r="W134" i="33"/>
  <c r="V134" i="33"/>
  <c r="U134" i="33"/>
  <c r="T134" i="33"/>
  <c r="S134" i="33"/>
  <c r="R134" i="33"/>
  <c r="Q134" i="33"/>
  <c r="P134" i="33"/>
  <c r="O134" i="33"/>
  <c r="N134" i="33"/>
  <c r="M134" i="33"/>
  <c r="L134" i="33"/>
  <c r="K134" i="33"/>
  <c r="J134" i="33"/>
  <c r="I134" i="33"/>
  <c r="H134" i="33"/>
  <c r="G134" i="33"/>
  <c r="F134" i="33"/>
  <c r="E134" i="33"/>
  <c r="D134" i="33"/>
  <c r="X130" i="33"/>
  <c r="W130" i="33"/>
  <c r="V130" i="33"/>
  <c r="U130" i="33"/>
  <c r="T130" i="33"/>
  <c r="S130" i="33"/>
  <c r="R130" i="33"/>
  <c r="Q130" i="33"/>
  <c r="P130" i="33"/>
  <c r="O130" i="33"/>
  <c r="N130" i="33"/>
  <c r="M130" i="33"/>
  <c r="L130" i="33"/>
  <c r="K130" i="33"/>
  <c r="J130" i="33"/>
  <c r="I130" i="33"/>
  <c r="H130" i="33"/>
  <c r="G130" i="33"/>
  <c r="F130" i="33"/>
  <c r="E130" i="33"/>
  <c r="D130" i="33"/>
  <c r="X126" i="33"/>
  <c r="W126" i="33"/>
  <c r="V126" i="33"/>
  <c r="U126" i="33"/>
  <c r="T126" i="33"/>
  <c r="S126" i="33"/>
  <c r="R126" i="33"/>
  <c r="Q126" i="33"/>
  <c r="P126" i="33"/>
  <c r="O126" i="33"/>
  <c r="N126" i="33"/>
  <c r="M126" i="33"/>
  <c r="L126" i="33"/>
  <c r="K126" i="33"/>
  <c r="J126" i="33"/>
  <c r="I126" i="33"/>
  <c r="H126" i="33"/>
  <c r="G126" i="33"/>
  <c r="F126" i="33"/>
  <c r="E126" i="33"/>
  <c r="D126" i="33"/>
  <c r="X122" i="33"/>
  <c r="W122" i="33"/>
  <c r="V122" i="33"/>
  <c r="U122" i="33"/>
  <c r="T122" i="33"/>
  <c r="S122" i="33"/>
  <c r="R122" i="33"/>
  <c r="Q122" i="33"/>
  <c r="P122" i="33"/>
  <c r="O122" i="33"/>
  <c r="N122" i="33"/>
  <c r="M122" i="33"/>
  <c r="L122" i="33"/>
  <c r="K122" i="33"/>
  <c r="J122" i="33"/>
  <c r="I122" i="33"/>
  <c r="H122" i="33"/>
  <c r="G122" i="33"/>
  <c r="F122" i="33"/>
  <c r="E122" i="33"/>
  <c r="D122" i="33"/>
  <c r="X118" i="33"/>
  <c r="W118" i="33"/>
  <c r="V118" i="33"/>
  <c r="U118" i="33"/>
  <c r="T118" i="33"/>
  <c r="S118" i="33"/>
  <c r="R118" i="33"/>
  <c r="Q118" i="33"/>
  <c r="P118" i="33"/>
  <c r="O118" i="33"/>
  <c r="N118" i="33"/>
  <c r="M118" i="33"/>
  <c r="L118" i="33"/>
  <c r="K118" i="33"/>
  <c r="J118" i="33"/>
  <c r="I118" i="33"/>
  <c r="H118" i="33"/>
  <c r="G118" i="33"/>
  <c r="F118" i="33"/>
  <c r="E118" i="33"/>
  <c r="D118" i="33"/>
  <c r="X114" i="33"/>
  <c r="W114" i="33"/>
  <c r="V114" i="33"/>
  <c r="U114" i="33"/>
  <c r="T114" i="33"/>
  <c r="S114" i="33"/>
  <c r="R114" i="33"/>
  <c r="Q114" i="33"/>
  <c r="P114" i="33"/>
  <c r="O114" i="33"/>
  <c r="N114" i="33"/>
  <c r="M114" i="33"/>
  <c r="L114" i="33"/>
  <c r="K114" i="33"/>
  <c r="J114" i="33"/>
  <c r="I114" i="33"/>
  <c r="H114" i="33"/>
  <c r="G114" i="33"/>
  <c r="F114" i="33"/>
  <c r="E114" i="33"/>
  <c r="D114" i="33"/>
  <c r="X110" i="33"/>
  <c r="W110" i="33"/>
  <c r="V110" i="33"/>
  <c r="U110" i="33"/>
  <c r="T110" i="33"/>
  <c r="S110" i="33"/>
  <c r="R110" i="33"/>
  <c r="Q110" i="33"/>
  <c r="P110" i="33"/>
  <c r="O110" i="33"/>
  <c r="N110" i="33"/>
  <c r="M110" i="33"/>
  <c r="L110" i="33"/>
  <c r="K110" i="33"/>
  <c r="J110" i="33"/>
  <c r="I110" i="33"/>
  <c r="H110" i="33"/>
  <c r="G110" i="33"/>
  <c r="F110" i="33"/>
  <c r="E110" i="33"/>
  <c r="D110" i="33"/>
  <c r="X106" i="33"/>
  <c r="W106" i="33"/>
  <c r="V106" i="33"/>
  <c r="U106" i="33"/>
  <c r="T106" i="33"/>
  <c r="S106" i="33"/>
  <c r="R106" i="33"/>
  <c r="Q106" i="33"/>
  <c r="P106" i="33"/>
  <c r="O106" i="33"/>
  <c r="N106" i="33"/>
  <c r="M106" i="33"/>
  <c r="L106" i="33"/>
  <c r="K106" i="33"/>
  <c r="J106" i="33"/>
  <c r="I106" i="33"/>
  <c r="H106" i="33"/>
  <c r="G106" i="33"/>
  <c r="F106" i="33"/>
  <c r="E106" i="33"/>
  <c r="D106" i="33"/>
  <c r="X102" i="33"/>
  <c r="W102" i="33"/>
  <c r="V102" i="33"/>
  <c r="U102" i="33"/>
  <c r="T102" i="33"/>
  <c r="S102" i="33"/>
  <c r="R102" i="33"/>
  <c r="Q102" i="33"/>
  <c r="P102" i="33"/>
  <c r="O102" i="33"/>
  <c r="N102" i="33"/>
  <c r="M102" i="33"/>
  <c r="L102" i="33"/>
  <c r="K102" i="33"/>
  <c r="J102" i="33"/>
  <c r="I102" i="33"/>
  <c r="H102" i="33"/>
  <c r="G102" i="33"/>
  <c r="F102" i="33"/>
  <c r="E102" i="33"/>
  <c r="D102" i="33"/>
  <c r="X98" i="33"/>
  <c r="W98" i="33"/>
  <c r="V98" i="33"/>
  <c r="U98" i="33"/>
  <c r="T98" i="33"/>
  <c r="S98" i="33"/>
  <c r="R98" i="33"/>
  <c r="Q98" i="33"/>
  <c r="P98" i="33"/>
  <c r="O98" i="33"/>
  <c r="N98" i="33"/>
  <c r="M98" i="33"/>
  <c r="L98" i="33"/>
  <c r="K98" i="33"/>
  <c r="J98" i="33"/>
  <c r="I98" i="33"/>
  <c r="H98" i="33"/>
  <c r="G98" i="33"/>
  <c r="F98" i="33"/>
  <c r="E98" i="33"/>
  <c r="X94" i="33"/>
  <c r="W94" i="33"/>
  <c r="V94" i="33"/>
  <c r="U94" i="33"/>
  <c r="T94" i="33"/>
  <c r="S94" i="33"/>
  <c r="R94" i="33"/>
  <c r="Q94" i="33"/>
  <c r="P94" i="33"/>
  <c r="O94" i="33"/>
  <c r="N94" i="33"/>
  <c r="M94" i="33"/>
  <c r="L94" i="33"/>
  <c r="K94" i="33"/>
  <c r="J94" i="33"/>
  <c r="I94" i="33"/>
  <c r="H94" i="33"/>
  <c r="G94" i="33"/>
  <c r="F94" i="33"/>
  <c r="E94" i="33"/>
  <c r="D94" i="33"/>
  <c r="X90" i="33"/>
  <c r="W90" i="33"/>
  <c r="V90" i="33"/>
  <c r="U90" i="33"/>
  <c r="T90" i="33"/>
  <c r="S90" i="33"/>
  <c r="R90" i="33"/>
  <c r="Q90" i="33"/>
  <c r="P90" i="33"/>
  <c r="O90" i="33"/>
  <c r="N90" i="33"/>
  <c r="M90" i="33"/>
  <c r="L90" i="33"/>
  <c r="K90" i="33"/>
  <c r="J90" i="33"/>
  <c r="I90" i="33"/>
  <c r="H90" i="33"/>
  <c r="G90" i="33"/>
  <c r="F90" i="33"/>
  <c r="E90" i="33"/>
  <c r="D90" i="33"/>
  <c r="X86" i="33"/>
  <c r="W86" i="33"/>
  <c r="V86" i="33"/>
  <c r="U86" i="33"/>
  <c r="T86" i="33"/>
  <c r="S86" i="33"/>
  <c r="R86" i="33"/>
  <c r="Q86" i="33"/>
  <c r="P86" i="33"/>
  <c r="O86" i="33"/>
  <c r="N86" i="33"/>
  <c r="M86" i="33"/>
  <c r="L86" i="33"/>
  <c r="K86" i="33"/>
  <c r="J86" i="33"/>
  <c r="I86" i="33"/>
  <c r="H86" i="33"/>
  <c r="G86" i="33"/>
  <c r="F86" i="33"/>
  <c r="E86" i="33"/>
  <c r="D86" i="33"/>
  <c r="X82" i="33"/>
  <c r="W82" i="33"/>
  <c r="V82" i="33"/>
  <c r="U82" i="33"/>
  <c r="T82" i="33"/>
  <c r="S82" i="33"/>
  <c r="R82" i="33"/>
  <c r="Q82" i="33"/>
  <c r="P82" i="33"/>
  <c r="O82" i="33"/>
  <c r="N82" i="33"/>
  <c r="M82" i="33"/>
  <c r="L82" i="33"/>
  <c r="K82" i="33"/>
  <c r="J82" i="33"/>
  <c r="I82" i="33"/>
  <c r="H82" i="33"/>
  <c r="G82" i="33"/>
  <c r="F82" i="33"/>
  <c r="E82" i="33"/>
  <c r="D82" i="33"/>
  <c r="X78" i="33"/>
  <c r="W78" i="33"/>
  <c r="V78" i="33"/>
  <c r="U78" i="33"/>
  <c r="T78" i="33"/>
  <c r="S78" i="33"/>
  <c r="R78" i="33"/>
  <c r="Q78" i="33"/>
  <c r="P78" i="33"/>
  <c r="O78" i="33"/>
  <c r="N78" i="33"/>
  <c r="M78" i="33"/>
  <c r="L78" i="33"/>
  <c r="K78" i="33"/>
  <c r="J78" i="33"/>
  <c r="I78" i="33"/>
  <c r="H78" i="33"/>
  <c r="G78" i="33"/>
  <c r="F78" i="33"/>
  <c r="E78" i="33"/>
  <c r="D78" i="33"/>
  <c r="X74" i="33"/>
  <c r="W74" i="33"/>
  <c r="V74" i="33"/>
  <c r="U74" i="33"/>
  <c r="T74" i="33"/>
  <c r="S74" i="33"/>
  <c r="R74" i="33"/>
  <c r="Q74" i="33"/>
  <c r="P74" i="33"/>
  <c r="O74" i="33"/>
  <c r="N74" i="33"/>
  <c r="M74" i="33"/>
  <c r="L74" i="33"/>
  <c r="K74" i="33"/>
  <c r="J74" i="33"/>
  <c r="I74" i="33"/>
  <c r="H74" i="33"/>
  <c r="G74" i="33"/>
  <c r="F74" i="33"/>
  <c r="E74" i="33"/>
  <c r="D74" i="33"/>
  <c r="X70" i="33"/>
  <c r="W70" i="33"/>
  <c r="V70" i="33"/>
  <c r="U70" i="33"/>
  <c r="T70" i="33"/>
  <c r="S70" i="33"/>
  <c r="R70" i="33"/>
  <c r="Q70" i="33"/>
  <c r="P70" i="33"/>
  <c r="O70" i="33"/>
  <c r="N70" i="33"/>
  <c r="M70" i="33"/>
  <c r="L70" i="33"/>
  <c r="K70" i="33"/>
  <c r="J70" i="33"/>
  <c r="I70" i="33"/>
  <c r="H70" i="33"/>
  <c r="G70" i="33"/>
  <c r="F70" i="33"/>
  <c r="E70" i="33"/>
  <c r="D70" i="33"/>
  <c r="X66" i="33"/>
  <c r="W66" i="33"/>
  <c r="V66" i="33"/>
  <c r="U66" i="33"/>
  <c r="T66" i="33"/>
  <c r="S66" i="33"/>
  <c r="R66" i="33"/>
  <c r="Q66" i="33"/>
  <c r="P66" i="33"/>
  <c r="O66" i="33"/>
  <c r="N66" i="33"/>
  <c r="M66" i="33"/>
  <c r="L66" i="33"/>
  <c r="K66" i="33"/>
  <c r="J66" i="33"/>
  <c r="I66" i="33"/>
  <c r="H66" i="33"/>
  <c r="G66" i="33"/>
  <c r="F66" i="33"/>
  <c r="E66" i="33"/>
  <c r="D66" i="33"/>
  <c r="X62" i="33"/>
  <c r="W62" i="33"/>
  <c r="V62" i="33"/>
  <c r="U62" i="33"/>
  <c r="T62" i="33"/>
  <c r="S62" i="33"/>
  <c r="R62" i="33"/>
  <c r="Q62" i="33"/>
  <c r="P62" i="33"/>
  <c r="O62" i="33"/>
  <c r="N62" i="33"/>
  <c r="M62" i="33"/>
  <c r="L62" i="33"/>
  <c r="K62" i="33"/>
  <c r="J62" i="33"/>
  <c r="I62" i="33"/>
  <c r="H62" i="33"/>
  <c r="G62" i="33"/>
  <c r="F62" i="33"/>
  <c r="E62" i="33"/>
  <c r="D62" i="33"/>
  <c r="X58" i="33"/>
  <c r="W58" i="33"/>
  <c r="V58" i="33"/>
  <c r="U58" i="33"/>
  <c r="T58" i="33"/>
  <c r="S58" i="33"/>
  <c r="R58" i="33"/>
  <c r="Q58" i="33"/>
  <c r="P58" i="33"/>
  <c r="O58" i="33"/>
  <c r="N58" i="33"/>
  <c r="M58" i="33"/>
  <c r="L58" i="33"/>
  <c r="K58" i="33"/>
  <c r="J58" i="33"/>
  <c r="I58" i="33"/>
  <c r="H58" i="33"/>
  <c r="G58" i="33"/>
  <c r="F58" i="33"/>
  <c r="E58" i="33"/>
  <c r="D58" i="33"/>
  <c r="X54" i="33"/>
  <c r="W54" i="33"/>
  <c r="V54" i="33"/>
  <c r="U54" i="33"/>
  <c r="T54" i="33"/>
  <c r="S54" i="33"/>
  <c r="R54" i="33"/>
  <c r="Q54" i="33"/>
  <c r="P54" i="33"/>
  <c r="O54" i="33"/>
  <c r="N54" i="33"/>
  <c r="M54" i="33"/>
  <c r="L54" i="33"/>
  <c r="K54" i="33"/>
  <c r="J54" i="33"/>
  <c r="I54" i="33"/>
  <c r="H54" i="33"/>
  <c r="G54" i="33"/>
  <c r="F54" i="33"/>
  <c r="E54" i="33"/>
  <c r="X50" i="33"/>
  <c r="W50" i="33"/>
  <c r="V50" i="33"/>
  <c r="U50" i="33"/>
  <c r="T50" i="33"/>
  <c r="S50" i="33"/>
  <c r="R50" i="33"/>
  <c r="Q50" i="33"/>
  <c r="P50" i="33"/>
  <c r="O50" i="33"/>
  <c r="N50" i="33"/>
  <c r="M50" i="33"/>
  <c r="L50" i="33"/>
  <c r="K50" i="33"/>
  <c r="J50" i="33"/>
  <c r="I50" i="33"/>
  <c r="H50" i="33"/>
  <c r="G50" i="33"/>
  <c r="F50" i="33"/>
  <c r="E50" i="33"/>
  <c r="D50" i="33"/>
  <c r="X46" i="33"/>
  <c r="W46" i="33"/>
  <c r="V46" i="33"/>
  <c r="U46" i="33"/>
  <c r="T46" i="33"/>
  <c r="S46" i="33"/>
  <c r="R46" i="33"/>
  <c r="Q46" i="33"/>
  <c r="P46" i="33"/>
  <c r="O46" i="33"/>
  <c r="N46" i="33"/>
  <c r="M46" i="33"/>
  <c r="L46" i="33"/>
  <c r="K46" i="33"/>
  <c r="J46" i="33"/>
  <c r="I46" i="33"/>
  <c r="H46" i="33"/>
  <c r="G46" i="33"/>
  <c r="F46" i="33"/>
  <c r="E46" i="33"/>
  <c r="D46" i="33"/>
  <c r="X42" i="33"/>
  <c r="W42" i="33"/>
  <c r="V42" i="33"/>
  <c r="U42" i="33"/>
  <c r="T42" i="33"/>
  <c r="S42" i="33"/>
  <c r="R42" i="33"/>
  <c r="Q42" i="33"/>
  <c r="P42" i="33"/>
  <c r="O42" i="33"/>
  <c r="N42" i="33"/>
  <c r="M42" i="33"/>
  <c r="L42" i="33"/>
  <c r="K42" i="33"/>
  <c r="J42" i="33"/>
  <c r="I42" i="33"/>
  <c r="H42" i="33"/>
  <c r="G42" i="33"/>
  <c r="F42" i="33"/>
  <c r="E42" i="33"/>
  <c r="D42" i="33"/>
  <c r="X38" i="33"/>
  <c r="W38" i="33"/>
  <c r="V38" i="33"/>
  <c r="U38" i="33"/>
  <c r="T38" i="33"/>
  <c r="S38" i="33"/>
  <c r="R38" i="33"/>
  <c r="Q38" i="33"/>
  <c r="P38" i="33"/>
  <c r="O38" i="33"/>
  <c r="N38" i="33"/>
  <c r="M38" i="33"/>
  <c r="L38" i="33"/>
  <c r="K38" i="33"/>
  <c r="J38" i="33"/>
  <c r="I38" i="33"/>
  <c r="H38" i="33"/>
  <c r="G38" i="33"/>
  <c r="F38" i="33"/>
  <c r="E38" i="33"/>
  <c r="D38" i="33"/>
  <c r="X34" i="33"/>
  <c r="W34" i="33"/>
  <c r="V34" i="33"/>
  <c r="U34" i="33"/>
  <c r="T34" i="33"/>
  <c r="S34" i="33"/>
  <c r="R34" i="33"/>
  <c r="Q34" i="33"/>
  <c r="P34" i="33"/>
  <c r="O34" i="33"/>
  <c r="N34" i="33"/>
  <c r="M34" i="33"/>
  <c r="L34" i="33"/>
  <c r="K34" i="33"/>
  <c r="J34" i="33"/>
  <c r="I34" i="33"/>
  <c r="H34" i="33"/>
  <c r="G34" i="33"/>
  <c r="F34" i="33"/>
  <c r="E34" i="33"/>
  <c r="D34" i="33"/>
  <c r="X30" i="33"/>
  <c r="W30" i="33"/>
  <c r="V30" i="33"/>
  <c r="U30" i="33"/>
  <c r="T30" i="33"/>
  <c r="S30" i="33"/>
  <c r="R30" i="33"/>
  <c r="Q30" i="33"/>
  <c r="P30" i="33"/>
  <c r="O30" i="33"/>
  <c r="N30" i="33"/>
  <c r="M30" i="33"/>
  <c r="L30" i="33"/>
  <c r="K30" i="33"/>
  <c r="J30" i="33"/>
  <c r="I30" i="33"/>
  <c r="H30" i="33"/>
  <c r="G30" i="33"/>
  <c r="F30" i="33"/>
  <c r="E30" i="33"/>
  <c r="D30" i="33"/>
  <c r="X26" i="33"/>
  <c r="W26" i="33"/>
  <c r="V26" i="33"/>
  <c r="U26" i="33"/>
  <c r="T26" i="33"/>
  <c r="S26" i="33"/>
  <c r="R26" i="33"/>
  <c r="Q26" i="33"/>
  <c r="P26" i="33"/>
  <c r="O26" i="33"/>
  <c r="N26" i="33"/>
  <c r="M26" i="33"/>
  <c r="L26" i="33"/>
  <c r="K26" i="33"/>
  <c r="J26" i="33"/>
  <c r="I26" i="33"/>
  <c r="H26" i="33"/>
  <c r="G26" i="33"/>
  <c r="F26" i="33"/>
  <c r="E26" i="33"/>
  <c r="D26" i="33"/>
  <c r="X22" i="33"/>
  <c r="W22" i="33"/>
  <c r="V22" i="33"/>
  <c r="U22" i="33"/>
  <c r="T22" i="33"/>
  <c r="S22" i="33"/>
  <c r="R22" i="33"/>
  <c r="Q22" i="33"/>
  <c r="P22" i="33"/>
  <c r="O22" i="33"/>
  <c r="N22" i="33"/>
  <c r="M22" i="33"/>
  <c r="L22" i="33"/>
  <c r="K22" i="33"/>
  <c r="J22" i="33"/>
  <c r="I22" i="33"/>
  <c r="H22" i="33"/>
  <c r="G22" i="33"/>
  <c r="F22" i="33"/>
  <c r="E22" i="33"/>
  <c r="D22" i="33"/>
  <c r="X18" i="33"/>
  <c r="W18" i="33"/>
  <c r="V18" i="33"/>
  <c r="U18" i="33"/>
  <c r="T18" i="33"/>
  <c r="S18" i="33"/>
  <c r="R18" i="33"/>
  <c r="Q18" i="33"/>
  <c r="P18" i="33"/>
  <c r="O18" i="33"/>
  <c r="N18" i="33"/>
  <c r="M18" i="33"/>
  <c r="L18" i="33"/>
  <c r="K18" i="33"/>
  <c r="J18" i="33"/>
  <c r="I18" i="33"/>
  <c r="H18" i="33"/>
  <c r="G18" i="33"/>
  <c r="F18" i="33"/>
  <c r="E18" i="33"/>
  <c r="D18" i="33"/>
  <c r="X14" i="33"/>
  <c r="W14" i="33"/>
  <c r="V14" i="33"/>
  <c r="U14" i="33"/>
  <c r="T14" i="33"/>
  <c r="S14" i="33"/>
  <c r="R14" i="33"/>
  <c r="Q14" i="33"/>
  <c r="P14" i="33"/>
  <c r="O14" i="33"/>
  <c r="N14" i="33"/>
  <c r="M14" i="33"/>
  <c r="L14" i="33"/>
  <c r="K14" i="33"/>
  <c r="J14" i="33"/>
  <c r="I14" i="33"/>
  <c r="H14" i="33"/>
  <c r="G14" i="33"/>
  <c r="F14" i="33"/>
  <c r="E14" i="33"/>
  <c r="D14" i="33"/>
  <c r="X10" i="33"/>
  <c r="W10" i="33"/>
  <c r="V10" i="33"/>
  <c r="U10" i="33"/>
  <c r="T10" i="33"/>
  <c r="S10" i="33"/>
  <c r="R10" i="33"/>
  <c r="Q10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J63" i="37" l="1"/>
  <c r="J64" i="37"/>
  <c r="J65" i="37"/>
  <c r="J66" i="37"/>
  <c r="J67" i="37"/>
  <c r="J68" i="37"/>
  <c r="J69" i="37"/>
  <c r="J70" i="37"/>
  <c r="J71" i="37"/>
  <c r="J72" i="37"/>
  <c r="J73" i="37"/>
  <c r="J62" i="37"/>
  <c r="J55" i="37"/>
  <c r="J56" i="37"/>
  <c r="J57" i="37"/>
  <c r="J58" i="37"/>
  <c r="J59" i="37"/>
  <c r="J54" i="37"/>
  <c r="J42" i="37"/>
  <c r="J43" i="37"/>
  <c r="J44" i="37"/>
  <c r="J45" i="37"/>
  <c r="J46" i="37"/>
  <c r="J47" i="37"/>
  <c r="J48" i="37"/>
  <c r="J49" i="37"/>
  <c r="J50" i="37"/>
  <c r="J51" i="37"/>
  <c r="J52" i="37"/>
  <c r="J41" i="37"/>
  <c r="J34" i="37"/>
  <c r="J35" i="37"/>
  <c r="J36" i="37"/>
  <c r="J37" i="37"/>
  <c r="J38" i="37"/>
  <c r="J33" i="37"/>
  <c r="J21" i="37"/>
  <c r="J22" i="37"/>
  <c r="J23" i="37"/>
  <c r="J24" i="37"/>
  <c r="J25" i="37"/>
  <c r="J26" i="37"/>
  <c r="J27" i="37"/>
  <c r="J28" i="37"/>
  <c r="J29" i="37"/>
  <c r="J30" i="37"/>
  <c r="J31" i="37"/>
  <c r="J20" i="37"/>
  <c r="J13" i="37"/>
  <c r="J14" i="37"/>
  <c r="J15" i="37"/>
  <c r="J16" i="37"/>
  <c r="J17" i="37"/>
  <c r="J12" i="37"/>
  <c r="G70" i="37"/>
  <c r="G71" i="37"/>
  <c r="G72" i="37"/>
  <c r="G73" i="37"/>
  <c r="G69" i="37"/>
  <c r="G63" i="37"/>
  <c r="G64" i="37"/>
  <c r="G65" i="37"/>
  <c r="G66" i="37"/>
  <c r="G67" i="37"/>
  <c r="G62" i="37"/>
  <c r="G55" i="37"/>
  <c r="G56" i="37"/>
  <c r="G57" i="37"/>
  <c r="G58" i="37"/>
  <c r="G59" i="37"/>
  <c r="G54" i="37"/>
  <c r="G49" i="37"/>
  <c r="G50" i="37"/>
  <c r="G51" i="37"/>
  <c r="G52" i="37"/>
  <c r="G48" i="37"/>
  <c r="G42" i="37"/>
  <c r="G43" i="37"/>
  <c r="G44" i="37"/>
  <c r="G45" i="37"/>
  <c r="G46" i="37"/>
  <c r="G41" i="37"/>
  <c r="G34" i="37"/>
  <c r="G35" i="37"/>
  <c r="G36" i="37"/>
  <c r="G37" i="37"/>
  <c r="G38" i="37"/>
  <c r="G33" i="37"/>
  <c r="G28" i="37"/>
  <c r="G29" i="37"/>
  <c r="G30" i="37"/>
  <c r="G31" i="37"/>
  <c r="G27" i="37"/>
  <c r="G21" i="37"/>
  <c r="G22" i="37"/>
  <c r="G23" i="37"/>
  <c r="G24" i="37"/>
  <c r="G25" i="37"/>
  <c r="G20" i="37"/>
  <c r="G13" i="37"/>
  <c r="G14" i="37"/>
  <c r="G15" i="37"/>
  <c r="G16" i="37"/>
  <c r="G17" i="37"/>
  <c r="G12" i="37"/>
  <c r="D63" i="37"/>
  <c r="D64" i="37"/>
  <c r="D65" i="37"/>
  <c r="D66" i="37"/>
  <c r="D67" i="37"/>
  <c r="D68" i="37"/>
  <c r="D69" i="37"/>
  <c r="D70" i="37"/>
  <c r="D71" i="37"/>
  <c r="D72" i="37"/>
  <c r="D73" i="37"/>
  <c r="D62" i="37"/>
  <c r="D55" i="37"/>
  <c r="D56" i="37"/>
  <c r="D57" i="37"/>
  <c r="D58" i="37"/>
  <c r="D59" i="37"/>
  <c r="D54" i="37"/>
  <c r="D42" i="37"/>
  <c r="D43" i="37"/>
  <c r="D44" i="37"/>
  <c r="D45" i="37"/>
  <c r="D46" i="37"/>
  <c r="D47" i="37"/>
  <c r="D48" i="37"/>
  <c r="D49" i="37"/>
  <c r="D50" i="37"/>
  <c r="D51" i="37"/>
  <c r="D52" i="37"/>
  <c r="D41" i="37"/>
  <c r="D34" i="37"/>
  <c r="D35" i="37"/>
  <c r="D36" i="37"/>
  <c r="D37" i="37"/>
  <c r="D38" i="37"/>
  <c r="D33" i="37"/>
  <c r="D27" i="37"/>
  <c r="D28" i="37"/>
  <c r="D29" i="37"/>
  <c r="D30" i="37"/>
  <c r="D31" i="37"/>
  <c r="D21" i="37"/>
  <c r="D22" i="37"/>
  <c r="D23" i="37"/>
  <c r="D24" i="37"/>
  <c r="D25" i="37"/>
  <c r="D26" i="37"/>
  <c r="D20" i="37"/>
  <c r="D15" i="37"/>
  <c r="D16" i="37"/>
  <c r="D17" i="37"/>
  <c r="D12" i="37"/>
  <c r="D14" i="37" l="1"/>
  <c r="D13" i="37"/>
  <c r="D26" i="35"/>
  <c r="E26" i="35" l="1"/>
  <c r="E25" i="35" l="1"/>
  <c r="D25" i="35"/>
  <c r="E10" i="35" l="1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9" i="35"/>
  <c r="D14" i="35" l="1"/>
  <c r="D10" i="35"/>
  <c r="D11" i="35"/>
  <c r="D12" i="35"/>
  <c r="D13" i="35"/>
  <c r="D15" i="35"/>
  <c r="D16" i="35"/>
  <c r="D17" i="35"/>
  <c r="D18" i="35"/>
  <c r="D19" i="35"/>
  <c r="D20" i="35"/>
  <c r="D21" i="35"/>
  <c r="D22" i="35"/>
  <c r="D23" i="35"/>
  <c r="D24" i="35"/>
  <c r="D9" i="35"/>
</calcChain>
</file>

<file path=xl/sharedStrings.xml><?xml version="1.0" encoding="utf-8"?>
<sst xmlns="http://schemas.openxmlformats.org/spreadsheetml/2006/main" count="1031" uniqueCount="432">
  <si>
    <t>Мајданпек</t>
  </si>
  <si>
    <t>Бор</t>
  </si>
  <si>
    <t>Неготин</t>
  </si>
  <si>
    <t>Кладово</t>
  </si>
  <si>
    <t>Пожаревац</t>
  </si>
  <si>
    <t>Кучево</t>
  </si>
  <si>
    <t>Голубац</t>
  </si>
  <si>
    <t>Мало Црниће</t>
  </si>
  <si>
    <t>Жабари</t>
  </si>
  <si>
    <t>Жагубица</t>
  </si>
  <si>
    <t>Велико Градиште</t>
  </si>
  <si>
    <t>Бојник</t>
  </si>
  <si>
    <t>Власотинце</t>
  </si>
  <si>
    <t>Медвеђа</t>
  </si>
  <si>
    <t>Лебане</t>
  </si>
  <si>
    <t>Мионица</t>
  </si>
  <si>
    <t>Љиг</t>
  </si>
  <si>
    <t>Уб</t>
  </si>
  <si>
    <t>Лајковац</t>
  </si>
  <si>
    <t>Осечина</t>
  </si>
  <si>
    <t>Мали Зворник</t>
  </si>
  <si>
    <t>Владимирци</t>
  </si>
  <si>
    <t>Љубовија</t>
  </si>
  <si>
    <t>Богатић</t>
  </si>
  <si>
    <t>Коцељева</t>
  </si>
  <si>
    <t>Крупањ</t>
  </si>
  <si>
    <t>Лучани</t>
  </si>
  <si>
    <t>Ивањица</t>
  </si>
  <si>
    <t>Медијана</t>
  </si>
  <si>
    <t>Ражањ</t>
  </si>
  <si>
    <t>Алексинац</t>
  </si>
  <si>
    <t>Мерошина</t>
  </si>
  <si>
    <t>Сврљиг</t>
  </si>
  <si>
    <t>Гаџин Хан</t>
  </si>
  <si>
    <t>Дољевац</t>
  </si>
  <si>
    <t>Нишка Бања</t>
  </si>
  <si>
    <t>Црвени крст</t>
  </si>
  <si>
    <t>Врање</t>
  </si>
  <si>
    <t>Бујановац</t>
  </si>
  <si>
    <t>Прешево</t>
  </si>
  <si>
    <t>Трговиште</t>
  </si>
  <si>
    <t>Владичин Хан</t>
  </si>
  <si>
    <t>Босилеград</t>
  </si>
  <si>
    <t>Сурдулица</t>
  </si>
  <si>
    <t>Бабушница</t>
  </si>
  <si>
    <t>Димитровград</t>
  </si>
  <si>
    <t>Бела Паланка</t>
  </si>
  <si>
    <t>Велика Плана</t>
  </si>
  <si>
    <t>Параћин</t>
  </si>
  <si>
    <t>Ћуприја</t>
  </si>
  <si>
    <t>Деспотовац</t>
  </si>
  <si>
    <t>Рековац</t>
  </si>
  <si>
    <t>Свилајнац</t>
  </si>
  <si>
    <t>Варварин</t>
  </si>
  <si>
    <t>Александровац</t>
  </si>
  <si>
    <t>Трстеник</t>
  </si>
  <si>
    <t>Брус</t>
  </si>
  <si>
    <t>Ћићевац</t>
  </si>
  <si>
    <t>Врњачка Бања</t>
  </si>
  <si>
    <t>Рашка</t>
  </si>
  <si>
    <t>Тутин</t>
  </si>
  <si>
    <t>Лапово</t>
  </si>
  <si>
    <t>Кнић</t>
  </si>
  <si>
    <t>Баточина</t>
  </si>
  <si>
    <t>Рача</t>
  </si>
  <si>
    <t>Топола</t>
  </si>
  <si>
    <t>Аранђеловац</t>
  </si>
  <si>
    <t>Прокупље</t>
  </si>
  <si>
    <t>Житорађа</t>
  </si>
  <si>
    <t>Блаце</t>
  </si>
  <si>
    <t>Куршумлија</t>
  </si>
  <si>
    <t>Бољевац</t>
  </si>
  <si>
    <t>Сокобања</t>
  </si>
  <si>
    <t>Књажевац</t>
  </si>
  <si>
    <t>Ужице</t>
  </si>
  <si>
    <t>Чајетина</t>
  </si>
  <si>
    <t>Прибој</t>
  </si>
  <si>
    <t>Пријепоље</t>
  </si>
  <si>
    <t>Косјерић</t>
  </si>
  <si>
    <t>Ариље</t>
  </si>
  <si>
    <t>Бајина Башта</t>
  </si>
  <si>
    <t>Нова Варош</t>
  </si>
  <si>
    <t>Пожега</t>
  </si>
  <si>
    <t>Сјеница</t>
  </si>
  <si>
    <t>Врачар</t>
  </si>
  <si>
    <t>Раковица</t>
  </si>
  <si>
    <t>Барајево</t>
  </si>
  <si>
    <t>Звездара</t>
  </si>
  <si>
    <t>Младеновац</t>
  </si>
  <si>
    <t>Сопот</t>
  </si>
  <si>
    <t>Палилула</t>
  </si>
  <si>
    <t>Гроцка</t>
  </si>
  <si>
    <t>Нови Београд</t>
  </si>
  <si>
    <t>Лазаревац</t>
  </si>
  <si>
    <t>Чукарица</t>
  </si>
  <si>
    <t>Земун</t>
  </si>
  <si>
    <t>Обреновац</t>
  </si>
  <si>
    <t>Вождовац</t>
  </si>
  <si>
    <t>Врбас</t>
  </si>
  <si>
    <t>Бачки Петровац</t>
  </si>
  <si>
    <t>Тител</t>
  </si>
  <si>
    <t>Жабаљ</t>
  </si>
  <si>
    <t>Темерин</t>
  </si>
  <si>
    <t>Бечеј</t>
  </si>
  <si>
    <t>Бач</t>
  </si>
  <si>
    <t>Србобран</t>
  </si>
  <si>
    <t>Бачка Паланка</t>
  </si>
  <si>
    <t>Беочин</t>
  </si>
  <si>
    <t>Вршац</t>
  </si>
  <si>
    <t>Бела Црква</t>
  </si>
  <si>
    <t>Ковин</t>
  </si>
  <si>
    <t>Опово</t>
  </si>
  <si>
    <t>Алибунар</t>
  </si>
  <si>
    <t>Ковачица</t>
  </si>
  <si>
    <t>Пландиште</t>
  </si>
  <si>
    <t>Мали Иђош</t>
  </si>
  <si>
    <t>Бачка Топола</t>
  </si>
  <si>
    <t>Сента</t>
  </si>
  <si>
    <t>Чока</t>
  </si>
  <si>
    <t>Ада</t>
  </si>
  <si>
    <t>Кањижа</t>
  </si>
  <si>
    <t>Нови Кнежевац</t>
  </si>
  <si>
    <t>Нова Црња</t>
  </si>
  <si>
    <t>Сечањ</t>
  </si>
  <si>
    <t>Нови Бечеј</t>
  </si>
  <si>
    <t>Житиште</t>
  </si>
  <si>
    <t>Рума</t>
  </si>
  <si>
    <t>Стара Пазова</t>
  </si>
  <si>
    <t>Инђија</t>
  </si>
  <si>
    <t>Ириг</t>
  </si>
  <si>
    <t>Шид</t>
  </si>
  <si>
    <t>Пећинци</t>
  </si>
  <si>
    <t>Кула</t>
  </si>
  <si>
    <t>Оџаци</t>
  </si>
  <si>
    <t>Апатин</t>
  </si>
  <si>
    <t>Сурчин</t>
  </si>
  <si>
    <t>Црна Трава</t>
  </si>
  <si>
    <t>Врањска Бања</t>
  </si>
  <si>
    <t>Костолац</t>
  </si>
  <si>
    <t>Савски Венац</t>
  </si>
  <si>
    <t>Стари Град</t>
  </si>
  <si>
    <t>-</t>
  </si>
  <si>
    <t>Сомбор - град</t>
  </si>
  <si>
    <t>Панчево - град</t>
  </si>
  <si>
    <t>Град Нови Сад</t>
  </si>
  <si>
    <t>Срем Карловци</t>
  </si>
  <si>
    <t>Кикинда - град</t>
  </si>
  <si>
    <t>Суботица - град</t>
  </si>
  <si>
    <t>Зрењанин - град</t>
  </si>
  <si>
    <t>Град Ужице</t>
  </si>
  <si>
    <t>Севојно</t>
  </si>
  <si>
    <t>Ваљево - град</t>
  </si>
  <si>
    <t>Шабац - град</t>
  </si>
  <si>
    <t>Лозница - град</t>
  </si>
  <si>
    <t>Чачак - град</t>
  </si>
  <si>
    <t>Гор. Милановац</t>
  </si>
  <si>
    <t>Јагодина - град</t>
  </si>
  <si>
    <t>Крушевац - град</t>
  </si>
  <si>
    <t>Краљево - град</t>
  </si>
  <si>
    <t>Нови Пазар - град</t>
  </si>
  <si>
    <t>Крагујевац - град</t>
  </si>
  <si>
    <t>Град Пожаревац</t>
  </si>
  <si>
    <t>Петровац на Мл.</t>
  </si>
  <si>
    <t>Зајечар - град</t>
  </si>
  <si>
    <t>Лесковац - град</t>
  </si>
  <si>
    <t>Град Ниш</t>
  </si>
  <si>
    <t>Пантелеј</t>
  </si>
  <si>
    <t>Пирот - град</t>
  </si>
  <si>
    <t>Смедерево - град</t>
  </si>
  <si>
    <t>Смед. Паланка</t>
  </si>
  <si>
    <t>Град Врање</t>
  </si>
  <si>
    <t>Регион, област</t>
  </si>
  <si>
    <t>Пол</t>
  </si>
  <si>
    <t>Свега</t>
  </si>
  <si>
    <t xml:space="preserve"> 1-6</t>
  </si>
  <si>
    <t xml:space="preserve"> 7-14</t>
  </si>
  <si>
    <t xml:space="preserve"> 15-19</t>
  </si>
  <si>
    <t xml:space="preserve"> 20-24</t>
  </si>
  <si>
    <t xml:space="preserve"> 25-29</t>
  </si>
  <si>
    <t xml:space="preserve"> 30-34</t>
  </si>
  <si>
    <t xml:space="preserve"> 40-44</t>
  </si>
  <si>
    <t xml:space="preserve"> 45-49</t>
  </si>
  <si>
    <t xml:space="preserve"> 50-54</t>
  </si>
  <si>
    <t>Region, area</t>
  </si>
  <si>
    <t>Sex</t>
  </si>
  <si>
    <t>Живорођени</t>
  </si>
  <si>
    <t>Умрли</t>
  </si>
  <si>
    <t>на 1000 становника</t>
  </si>
  <si>
    <t>Live births</t>
  </si>
  <si>
    <t>Deaths</t>
  </si>
  <si>
    <t>per 1000 population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</si>
  <si>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</si>
  <si>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</si>
  <si>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</si>
  <si>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</si>
  <si>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</si>
  <si>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</si>
  <si>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</si>
  <si>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</si>
  <si>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</si>
  <si>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</si>
  <si>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</si>
  <si>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</si>
  <si>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</si>
  <si>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</si>
  <si>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</si>
  <si>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</si>
  <si>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</si>
  <si>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XVIII</t>
  </si>
  <si>
    <t>XIX</t>
  </si>
  <si>
    <t>XXII</t>
  </si>
  <si>
    <t xml:space="preserve"> 1-4</t>
  </si>
  <si>
    <t xml:space="preserve"> 5-9</t>
  </si>
  <si>
    <t xml:space="preserve"> 10-14</t>
  </si>
  <si>
    <t xml:space="preserve"> 35-39</t>
  </si>
  <si>
    <t xml:space="preserve"> 55-59</t>
  </si>
  <si>
    <t xml:space="preserve"> 60-64</t>
  </si>
  <si>
    <t xml:space="preserve"> 65-69</t>
  </si>
  <si>
    <t xml:space="preserve"> 70-74</t>
  </si>
  <si>
    <t xml:space="preserve"> 75-79</t>
  </si>
  <si>
    <t xml:space="preserve"> 80-84</t>
  </si>
  <si>
    <t>85&gt;</t>
  </si>
  <si>
    <t>%</t>
  </si>
  <si>
    <t>XX</t>
  </si>
  <si>
    <t>Однос матерналне смртности 
на 100.000 живорођених</t>
  </si>
  <si>
    <t>Сремска Митровица- град</t>
  </si>
  <si>
    <t>total</t>
  </si>
  <si>
    <t>Maternal mortality ratio
 per 100.000 livebirths</t>
  </si>
  <si>
    <t>Maternal mortality rate
 per 100.000 women of reproductive age</t>
  </si>
  <si>
    <t>Број живорођених</t>
  </si>
  <si>
    <t>Number of livebirths</t>
  </si>
  <si>
    <t>Number of women of reproductive age</t>
  </si>
  <si>
    <t>Број жена репродуктивне доби</t>
  </si>
  <si>
    <t>Стопа матерналне смртности 
на 100.000 жена репродуктивне доби</t>
  </si>
  <si>
    <t>Палилула (Ниш)</t>
  </si>
  <si>
    <t>85+</t>
  </si>
  <si>
    <t>55-59</t>
  </si>
  <si>
    <t>60-64</t>
  </si>
  <si>
    <t>65-69</t>
  </si>
  <si>
    <t>70-74</t>
  </si>
  <si>
    <t>75-79</t>
  </si>
  <si>
    <t>80-84</t>
  </si>
  <si>
    <t>I42</t>
  </si>
  <si>
    <t>I10</t>
  </si>
  <si>
    <t>I63</t>
  </si>
  <si>
    <t>C34</t>
  </si>
  <si>
    <t>I21</t>
  </si>
  <si>
    <t>I25</t>
  </si>
  <si>
    <t>I50</t>
  </si>
  <si>
    <t>I11</t>
  </si>
  <si>
    <t>J44</t>
  </si>
  <si>
    <t>J18</t>
  </si>
  <si>
    <t>N18</t>
  </si>
  <si>
    <t>1. СТАНОВНИШТВО И ВИТАЛНА СТАТИСТИКА</t>
  </si>
  <si>
    <t xml:space="preserve">    POPULATION AND VITAL STATISTICAL DATA</t>
  </si>
  <si>
    <t>1.1. Број становника према години пописа, процењен број становника и очекивано трајање живота на рођењу у Републици Србији у 2024. години</t>
  </si>
  <si>
    <t>1.2. Становништво у Републици Србији по добним групама и полу према процени за 2024. годину</t>
  </si>
  <si>
    <t xml:space="preserve">        Population in Republic of Serbia by age and sex by 2024 estimate</t>
  </si>
  <si>
    <t xml:space="preserve">       Population by census year, estimated population and life expectancy at birth in the Republic of Serbia in 2024</t>
  </si>
  <si>
    <t>1.3. Становништво, рођења и умирања у Републици Србији, 2020–2024. године</t>
  </si>
  <si>
    <t>1.4. Умрли према узроцима смрти и полу у Републици Србији, 2024. година</t>
  </si>
  <si>
    <t xml:space="preserve">        Deaths by causes of death and sex in Republic of Serbia, 2024</t>
  </si>
  <si>
    <t xml:space="preserve">       Population, births and deaths in Republic of Serbia, 2020–2024</t>
  </si>
  <si>
    <t>1.5. Десет најчешћих узрока смрти према дијагнози, полу и добним групама у Републици Србији, 2024. година</t>
  </si>
  <si>
    <t xml:space="preserve">        Ten most common causes of death by disease, sex and age groups in Republic of Serbia, 2024</t>
  </si>
  <si>
    <t>1.6. Умрла одојчад према узроцима смрти и узрасту у Републици Србији, 2023–2024. године</t>
  </si>
  <si>
    <t xml:space="preserve">        Infant деаths by causes of death and age in Republic of Serbia, 2023–2024</t>
  </si>
  <si>
    <t>1.7. Показатељи матерналне смртности у Републици Србији, 2007–2024. године</t>
  </si>
  <si>
    <t xml:space="preserve">       Maternal mortality indicators in the Republic of Serbia, 2007–2024 </t>
  </si>
  <si>
    <t>72</t>
  </si>
  <si>
    <t>76</t>
  </si>
  <si>
    <t>I46</t>
  </si>
  <si>
    <r>
      <t xml:space="preserve">Регион, област, град/општина
</t>
    </r>
    <r>
      <rPr>
        <i/>
        <sz val="9"/>
        <color theme="1"/>
        <rFont val="Segoe UI"/>
        <family val="2"/>
      </rPr>
      <t>Region,area,
city/municipality</t>
    </r>
  </si>
  <si>
    <r>
      <t xml:space="preserve">Према попису
</t>
    </r>
    <r>
      <rPr>
        <i/>
        <sz val="9"/>
        <color theme="1"/>
        <rFont val="Segoe UI"/>
        <family val="2"/>
      </rPr>
      <t>By census</t>
    </r>
  </si>
  <si>
    <r>
      <t xml:space="preserve">Процена
</t>
    </r>
    <r>
      <rPr>
        <i/>
        <sz val="9"/>
        <color theme="1"/>
        <rFont val="Segoe UI"/>
        <family val="2"/>
      </rPr>
      <t>Estimate</t>
    </r>
  </si>
  <si>
    <r>
      <t>Очекивано трајање живота на
рођењу (2024)</t>
    </r>
    <r>
      <rPr>
        <b/>
        <vertAlign val="superscript"/>
        <sz val="9"/>
        <color theme="1"/>
        <rFont val="Segoe UI"/>
        <family val="2"/>
      </rPr>
      <t>1</t>
    </r>
    <r>
      <rPr>
        <b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Life expectancy at birth (2024)</t>
    </r>
    <r>
      <rPr>
        <i/>
        <vertAlign val="superscript"/>
        <sz val="9"/>
        <color theme="1"/>
        <rFont val="Segoe UI"/>
        <family val="2"/>
      </rPr>
      <t>1</t>
    </r>
  </si>
  <si>
    <r>
      <t xml:space="preserve">1991 </t>
    </r>
    <r>
      <rPr>
        <b/>
        <vertAlign val="superscript"/>
        <sz val="9"/>
        <color theme="1"/>
        <rFont val="Segoe UI"/>
        <family val="2"/>
      </rPr>
      <t>2</t>
    </r>
  </si>
  <si>
    <r>
      <rPr>
        <b/>
        <sz val="9"/>
        <color theme="1"/>
        <rFont val="Segoe UI"/>
        <family val="2"/>
      </rPr>
      <t>Укупно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Total</t>
    </r>
  </si>
  <si>
    <r>
      <rPr>
        <b/>
        <sz val="9"/>
        <color theme="1"/>
        <rFont val="Segoe UI"/>
        <family val="2"/>
      </rPr>
      <t>Мушко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Male</t>
    </r>
  </si>
  <si>
    <r>
      <rPr>
        <b/>
        <sz val="9"/>
        <color theme="1"/>
        <rFont val="Segoe UI"/>
        <family val="2"/>
      </rPr>
      <t>Женско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Female</t>
    </r>
  </si>
  <si>
    <r>
      <t xml:space="preserve">Република Србија
</t>
    </r>
    <r>
      <rPr>
        <i/>
        <sz val="9"/>
        <color theme="1"/>
        <rFont val="Segoe UI"/>
        <family val="2"/>
      </rPr>
      <t>Republic of Serbia</t>
    </r>
  </si>
  <si>
    <r>
      <t xml:space="preserve">Србија-север
</t>
    </r>
    <r>
      <rPr>
        <i/>
        <sz val="9"/>
        <color theme="1"/>
        <rFont val="Segoe UI"/>
        <family val="2"/>
      </rPr>
      <t>Serbia-north</t>
    </r>
  </si>
  <si>
    <r>
      <t xml:space="preserve">Београдски регион
</t>
    </r>
    <r>
      <rPr>
        <i/>
        <sz val="9"/>
        <color theme="1"/>
        <rFont val="Segoe UI"/>
        <family val="2"/>
      </rPr>
      <t>Beogradski</t>
    </r>
  </si>
  <si>
    <r>
      <t xml:space="preserve">Београдска област
</t>
    </r>
    <r>
      <rPr>
        <i/>
        <sz val="9"/>
        <color theme="1"/>
        <rFont val="Segoe UI"/>
        <family val="2"/>
      </rPr>
      <t>Beogradska</t>
    </r>
  </si>
  <si>
    <r>
      <t xml:space="preserve">Војводина
</t>
    </r>
    <r>
      <rPr>
        <i/>
        <sz val="9"/>
        <color theme="1"/>
        <rFont val="Segoe UI"/>
        <family val="2"/>
      </rPr>
      <t>Vojvodina</t>
    </r>
  </si>
  <si>
    <r>
      <t xml:space="preserve">Западнобачка 
</t>
    </r>
    <r>
      <rPr>
        <i/>
        <sz val="9"/>
        <color theme="1"/>
        <rFont val="Segoe UI"/>
        <family val="2"/>
      </rPr>
      <t>Zapadnobacka</t>
    </r>
  </si>
  <si>
    <r>
      <t xml:space="preserve">Јужнобанатска
</t>
    </r>
    <r>
      <rPr>
        <i/>
        <sz val="9"/>
        <color theme="1"/>
        <rFont val="Segoe UI"/>
        <family val="2"/>
      </rPr>
      <t>Juznobanatska</t>
    </r>
  </si>
  <si>
    <r>
      <t xml:space="preserve">Јужнобачка
</t>
    </r>
    <r>
      <rPr>
        <i/>
        <sz val="9"/>
        <color theme="1"/>
        <rFont val="Segoe UI"/>
        <family val="2"/>
      </rPr>
      <t>Juznobacka</t>
    </r>
  </si>
  <si>
    <r>
      <t xml:space="preserve">Севернобанатска
</t>
    </r>
    <r>
      <rPr>
        <i/>
        <sz val="9"/>
        <color theme="1"/>
        <rFont val="Segoe UI"/>
        <family val="2"/>
      </rPr>
      <t>Severnobanatska</t>
    </r>
  </si>
  <si>
    <r>
      <t xml:space="preserve">Севернобачка
</t>
    </r>
    <r>
      <rPr>
        <i/>
        <sz val="9"/>
        <color theme="1"/>
        <rFont val="Segoe UI"/>
        <family val="2"/>
      </rPr>
      <t>Severnobacka</t>
    </r>
  </si>
  <si>
    <r>
      <t xml:space="preserve">Средњобанатска
</t>
    </r>
    <r>
      <rPr>
        <i/>
        <sz val="9"/>
        <color theme="1"/>
        <rFont val="Segoe UI"/>
        <family val="2"/>
      </rPr>
      <t>Srednjobanatska</t>
    </r>
  </si>
  <si>
    <r>
      <t xml:space="preserve">Сремска
</t>
    </r>
    <r>
      <rPr>
        <i/>
        <sz val="9"/>
        <color theme="1"/>
        <rFont val="Segoe UI"/>
        <family val="2"/>
      </rPr>
      <t>Sremska</t>
    </r>
  </si>
  <si>
    <r>
      <t xml:space="preserve">Србија - југ
</t>
    </r>
    <r>
      <rPr>
        <i/>
        <sz val="9"/>
        <color theme="1"/>
        <rFont val="Segoe UI"/>
        <family val="2"/>
      </rPr>
      <t>Serbia - south</t>
    </r>
  </si>
  <si>
    <r>
      <t xml:space="preserve">Шумадија и Западна Србија
</t>
    </r>
    <r>
      <rPr>
        <i/>
        <sz val="9"/>
        <color theme="1"/>
        <rFont val="Segoe UI"/>
        <family val="2"/>
      </rPr>
      <t>Sumadija and West Serbia</t>
    </r>
  </si>
  <si>
    <r>
      <t xml:space="preserve">Златиборска
</t>
    </r>
    <r>
      <rPr>
        <i/>
        <sz val="9"/>
        <color theme="1"/>
        <rFont val="Segoe UI"/>
        <family val="2"/>
      </rPr>
      <t>Zlatiborska</t>
    </r>
  </si>
  <si>
    <r>
      <t xml:space="preserve">Колубарска
</t>
    </r>
    <r>
      <rPr>
        <i/>
        <sz val="9"/>
        <color theme="1"/>
        <rFont val="Segoe UI"/>
        <family val="2"/>
      </rPr>
      <t>Kolubarska</t>
    </r>
  </si>
  <si>
    <r>
      <t xml:space="preserve">Мачванска
</t>
    </r>
    <r>
      <rPr>
        <i/>
        <sz val="9"/>
        <color theme="1"/>
        <rFont val="Segoe UI"/>
        <family val="2"/>
      </rPr>
      <t>Macvanskа</t>
    </r>
  </si>
  <si>
    <r>
      <t xml:space="preserve">Моравичка
</t>
    </r>
    <r>
      <rPr>
        <i/>
        <sz val="9"/>
        <color theme="1"/>
        <rFont val="Segoe UI"/>
        <family val="2"/>
      </rPr>
      <t>Moravickа</t>
    </r>
  </si>
  <si>
    <r>
      <t xml:space="preserve">Поморавска
</t>
    </r>
    <r>
      <rPr>
        <i/>
        <sz val="9"/>
        <color theme="1"/>
        <rFont val="Segoe UI"/>
        <family val="2"/>
      </rPr>
      <t>Pomoravskа</t>
    </r>
  </si>
  <si>
    <r>
      <t xml:space="preserve">Расинска
</t>
    </r>
    <r>
      <rPr>
        <i/>
        <sz val="9"/>
        <color theme="1"/>
        <rFont val="Segoe UI"/>
        <family val="2"/>
      </rPr>
      <t>Rasinskа</t>
    </r>
  </si>
  <si>
    <r>
      <t xml:space="preserve">Рашка
</t>
    </r>
    <r>
      <rPr>
        <i/>
        <sz val="9"/>
        <color theme="1"/>
        <rFont val="Segoe UI"/>
        <family val="2"/>
      </rPr>
      <t>Raskа</t>
    </r>
  </si>
  <si>
    <r>
      <t xml:space="preserve">Шумадијска
</t>
    </r>
    <r>
      <rPr>
        <i/>
        <sz val="9"/>
        <color theme="1"/>
        <rFont val="Segoe UI"/>
        <family val="2"/>
      </rPr>
      <t>Sumadijskа</t>
    </r>
  </si>
  <si>
    <r>
      <t xml:space="preserve">Јужна и Источна Србија
</t>
    </r>
    <r>
      <rPr>
        <i/>
        <sz val="9"/>
        <color theme="1"/>
        <rFont val="Segoe UI"/>
        <family val="2"/>
      </rPr>
      <t>South and East Serbia</t>
    </r>
  </si>
  <si>
    <r>
      <t xml:space="preserve">Борска
</t>
    </r>
    <r>
      <rPr>
        <i/>
        <sz val="9"/>
        <color theme="1"/>
        <rFont val="Segoe UI"/>
        <family val="2"/>
      </rPr>
      <t>Borskа</t>
    </r>
  </si>
  <si>
    <r>
      <t xml:space="preserve">Браничевска
</t>
    </r>
    <r>
      <rPr>
        <i/>
        <sz val="9"/>
        <color theme="1"/>
        <rFont val="Segoe UI"/>
        <family val="2"/>
      </rPr>
      <t>Branicevskа</t>
    </r>
  </si>
  <si>
    <r>
      <t xml:space="preserve">Зајечарска
</t>
    </r>
    <r>
      <rPr>
        <i/>
        <sz val="9"/>
        <color theme="1"/>
        <rFont val="Segoe UI"/>
        <family val="2"/>
      </rPr>
      <t>Zajecarskа</t>
    </r>
  </si>
  <si>
    <r>
      <t xml:space="preserve">Јабланичка
</t>
    </r>
    <r>
      <rPr>
        <i/>
        <sz val="9"/>
        <color theme="1"/>
        <rFont val="Segoe UI"/>
        <family val="2"/>
      </rPr>
      <t>Jablanickа</t>
    </r>
  </si>
  <si>
    <r>
      <t xml:space="preserve">Нишавска
</t>
    </r>
    <r>
      <rPr>
        <i/>
        <sz val="9"/>
        <color theme="1"/>
        <rFont val="Segoe UI"/>
        <family val="2"/>
      </rPr>
      <t>Nisavskа</t>
    </r>
  </si>
  <si>
    <r>
      <t xml:space="preserve">Пиротска
</t>
    </r>
    <r>
      <rPr>
        <i/>
        <sz val="9"/>
        <color theme="1"/>
        <rFont val="Segoe UI"/>
        <family val="2"/>
      </rPr>
      <t>Pirotskа</t>
    </r>
  </si>
  <si>
    <r>
      <t xml:space="preserve">Подунавска
</t>
    </r>
    <r>
      <rPr>
        <i/>
        <sz val="9"/>
        <color theme="1"/>
        <rFont val="Segoe UI"/>
        <family val="2"/>
      </rPr>
      <t>Podunavskа</t>
    </r>
  </si>
  <si>
    <r>
      <t xml:space="preserve">Пчињска
</t>
    </r>
    <r>
      <rPr>
        <i/>
        <sz val="9"/>
        <color theme="1"/>
        <rFont val="Segoe UI"/>
        <family val="2"/>
      </rPr>
      <t>Pcinjskа</t>
    </r>
  </si>
  <si>
    <r>
      <t xml:space="preserve">Топличка
</t>
    </r>
    <r>
      <rPr>
        <i/>
        <sz val="9"/>
        <color theme="1"/>
        <rFont val="Segoe UI"/>
        <family val="2"/>
      </rPr>
      <t>Toplickа</t>
    </r>
  </si>
  <si>
    <r>
      <rPr>
        <vertAlign val="superscript"/>
        <sz val="9"/>
        <color theme="1"/>
        <rFont val="Segoe UI"/>
        <family val="2"/>
      </rPr>
      <t>1</t>
    </r>
    <r>
      <rPr>
        <sz val="9"/>
        <color theme="1"/>
        <rFont val="Segoe UI"/>
        <family val="2"/>
      </rPr>
      <t xml:space="preserve"> Подаци за ниво општине се односе на период  2022–2024. 
</t>
    </r>
    <r>
      <rPr>
        <i/>
        <sz val="9"/>
        <color theme="1"/>
        <rFont val="Segoe UI"/>
        <family val="2"/>
      </rPr>
      <t xml:space="preserve">  Municipality level data  relating to the period 2022–2024</t>
    </r>
    <r>
      <rPr>
        <sz val="9"/>
        <color theme="1"/>
        <rFont val="Segoe UI"/>
        <family val="2"/>
      </rPr>
      <t xml:space="preserve">
</t>
    </r>
    <r>
      <rPr>
        <vertAlign val="superscript"/>
        <sz val="9"/>
        <color theme="1"/>
        <rFont val="Segoe UI"/>
        <family val="2"/>
      </rPr>
      <t>2</t>
    </r>
    <r>
      <rPr>
        <sz val="9"/>
        <color theme="1"/>
        <rFont val="Segoe UI"/>
        <family val="2"/>
      </rPr>
      <t xml:space="preserve"> По методологији пописа 2002. 
</t>
    </r>
    <r>
      <rPr>
        <i/>
        <sz val="9"/>
        <color theme="1"/>
        <rFont val="Segoe UI"/>
        <family val="2"/>
      </rPr>
      <t xml:space="preserve">  By 2002 census methodology</t>
    </r>
  </si>
  <si>
    <r>
      <t xml:space="preserve">Старост
</t>
    </r>
    <r>
      <rPr>
        <i/>
        <sz val="9"/>
        <color theme="1"/>
        <rFont val="Segoe UI"/>
        <family val="2"/>
      </rPr>
      <t>Age</t>
    </r>
  </si>
  <si>
    <r>
      <t xml:space="preserve">Република Србија
</t>
    </r>
    <r>
      <rPr>
        <i/>
        <sz val="9"/>
        <color theme="1"/>
        <rFont val="Segoe UI"/>
        <family val="2"/>
      </rPr>
      <t>Republic  of Serbia</t>
    </r>
  </si>
  <si>
    <r>
      <rPr>
        <b/>
        <sz val="9"/>
        <color theme="1"/>
        <rFont val="Segoe UI"/>
        <family val="2"/>
      </rPr>
      <t>Укупно</t>
    </r>
    <r>
      <rPr>
        <sz val="9"/>
        <color theme="1"/>
        <rFont val="Segoe UI"/>
        <family val="2"/>
      </rPr>
      <t>-</t>
    </r>
    <r>
      <rPr>
        <i/>
        <sz val="9"/>
        <color theme="1"/>
        <rFont val="Segoe UI"/>
        <family val="2"/>
      </rPr>
      <t>total</t>
    </r>
  </si>
  <si>
    <r>
      <rPr>
        <b/>
        <sz val="9"/>
        <color theme="1"/>
        <rFont val="Segoe UI"/>
        <family val="2"/>
      </rPr>
      <t>Мушко</t>
    </r>
    <r>
      <rPr>
        <sz val="9"/>
        <color theme="1"/>
        <rFont val="Segoe UI"/>
        <family val="2"/>
      </rPr>
      <t>-</t>
    </r>
    <r>
      <rPr>
        <i/>
        <sz val="9"/>
        <color theme="1"/>
        <rFont val="Segoe UI"/>
        <family val="2"/>
      </rPr>
      <t>male</t>
    </r>
  </si>
  <si>
    <r>
      <rPr>
        <b/>
        <sz val="9"/>
        <color theme="1"/>
        <rFont val="Segoe UI"/>
        <family val="2"/>
      </rPr>
      <t>Женско</t>
    </r>
    <r>
      <rPr>
        <sz val="9"/>
        <color theme="1"/>
        <rFont val="Segoe UI"/>
        <family val="2"/>
      </rPr>
      <t>-</t>
    </r>
    <r>
      <rPr>
        <i/>
        <sz val="9"/>
        <color theme="1"/>
        <rFont val="Segoe UI"/>
        <family val="2"/>
      </rPr>
      <t>female</t>
    </r>
  </si>
  <si>
    <r>
      <t xml:space="preserve">Србија - север
</t>
    </r>
    <r>
      <rPr>
        <i/>
        <sz val="9"/>
        <color theme="1"/>
        <rFont val="Segoe UI"/>
        <family val="2"/>
      </rPr>
      <t>Serbia - north</t>
    </r>
  </si>
  <si>
    <r>
      <t xml:space="preserve">Западнобачка
</t>
    </r>
    <r>
      <rPr>
        <i/>
        <sz val="9"/>
        <color theme="1"/>
        <rFont val="Segoe UI"/>
        <family val="2"/>
      </rPr>
      <t>Zapadnobackа</t>
    </r>
  </si>
  <si>
    <r>
      <t xml:space="preserve">Јужнобанатска
</t>
    </r>
    <r>
      <rPr>
        <i/>
        <sz val="9"/>
        <color theme="1"/>
        <rFont val="Segoe UI"/>
        <family val="2"/>
      </rPr>
      <t>Juznobanatskа</t>
    </r>
  </si>
  <si>
    <r>
      <t xml:space="preserve">Јужнобачка
</t>
    </r>
    <r>
      <rPr>
        <i/>
        <sz val="9"/>
        <color theme="1"/>
        <rFont val="Segoe UI"/>
        <family val="2"/>
      </rPr>
      <t>Juznobackа</t>
    </r>
  </si>
  <si>
    <r>
      <t xml:space="preserve">Севернобанатска
</t>
    </r>
    <r>
      <rPr>
        <i/>
        <sz val="9"/>
        <color theme="1"/>
        <rFont val="Segoe UI"/>
        <family val="2"/>
      </rPr>
      <t>Severnobanatskа</t>
    </r>
  </si>
  <si>
    <r>
      <t xml:space="preserve">Севернобачка
</t>
    </r>
    <r>
      <rPr>
        <i/>
        <sz val="9"/>
        <color theme="1"/>
        <rFont val="Segoe UI"/>
        <family val="2"/>
      </rPr>
      <t>Severnobackа</t>
    </r>
  </si>
  <si>
    <r>
      <t xml:space="preserve">Средњобанатска
</t>
    </r>
    <r>
      <rPr>
        <i/>
        <sz val="9"/>
        <color theme="1"/>
        <rFont val="Segoe UI"/>
        <family val="2"/>
      </rPr>
      <t>Srednjоbanatskа</t>
    </r>
  </si>
  <si>
    <r>
      <t xml:space="preserve">Колубарска
</t>
    </r>
    <r>
      <rPr>
        <i/>
        <sz val="9"/>
        <color theme="1"/>
        <rFont val="Segoe UI"/>
        <family val="2"/>
      </rPr>
      <t xml:space="preserve">Kolubarskа </t>
    </r>
  </si>
  <si>
    <r>
      <t xml:space="preserve">Регион, област
</t>
    </r>
    <r>
      <rPr>
        <i/>
        <sz val="9"/>
        <color theme="1"/>
        <rFont val="Segoe UI"/>
        <family val="2"/>
      </rPr>
      <t>Region, area</t>
    </r>
  </si>
  <si>
    <r>
      <t xml:space="preserve">Година
</t>
    </r>
    <r>
      <rPr>
        <i/>
        <sz val="9"/>
        <color theme="1"/>
        <rFont val="Segoe UI"/>
        <family val="2"/>
      </rPr>
      <t>Year</t>
    </r>
  </si>
  <si>
    <r>
      <t xml:space="preserve">Процењени број
становника
</t>
    </r>
    <r>
      <rPr>
        <i/>
        <sz val="9"/>
        <color theme="1"/>
        <rFont val="Segoe UI"/>
        <family val="2"/>
      </rPr>
      <t>Estimated
population</t>
    </r>
  </si>
  <si>
    <r>
      <t xml:space="preserve">Живорођени
</t>
    </r>
    <r>
      <rPr>
        <i/>
        <sz val="9"/>
        <color theme="1"/>
        <rFont val="Segoe UI"/>
        <family val="2"/>
      </rPr>
      <t>Live births</t>
    </r>
  </si>
  <si>
    <r>
      <t xml:space="preserve">Мртворођени
</t>
    </r>
    <r>
      <rPr>
        <i/>
        <sz val="9"/>
        <color theme="1"/>
        <rFont val="Segoe UI"/>
        <family val="2"/>
      </rPr>
      <t>Still births</t>
    </r>
  </si>
  <si>
    <r>
      <t xml:space="preserve">Умрли
</t>
    </r>
    <r>
      <rPr>
        <i/>
        <sz val="9"/>
        <color theme="1"/>
        <rFont val="Segoe UI"/>
        <family val="2"/>
      </rPr>
      <t>Deaths</t>
    </r>
  </si>
  <si>
    <r>
      <t xml:space="preserve">Природни 
прираштај
</t>
    </r>
    <r>
      <rPr>
        <i/>
        <sz val="9"/>
        <color theme="1"/>
        <rFont val="Segoe UI"/>
        <family val="2"/>
      </rPr>
      <t>Natural increase</t>
    </r>
  </si>
  <si>
    <r>
      <t xml:space="preserve">Умрла одојчад
</t>
    </r>
    <r>
      <rPr>
        <i/>
        <sz val="9"/>
        <color theme="1"/>
        <rFont val="Segoe UI"/>
        <family val="2"/>
      </rPr>
      <t>Infant deaths</t>
    </r>
  </si>
  <si>
    <r>
      <t xml:space="preserve">Природни прираштај
на 1000 становника
</t>
    </r>
    <r>
      <rPr>
        <i/>
        <sz val="9"/>
        <color theme="1"/>
        <rFont val="Segoe UI"/>
        <family val="2"/>
      </rPr>
      <t>Natural increase per 1000 population</t>
    </r>
  </si>
  <si>
    <r>
      <t xml:space="preserve">Умрла одојчад
на 1000 живорођених
</t>
    </r>
    <r>
      <rPr>
        <i/>
        <sz val="9"/>
        <color theme="1"/>
        <rFont val="Segoe UI"/>
        <family val="2"/>
      </rPr>
      <t>Infant deaths per 1000 live births</t>
    </r>
  </si>
  <si>
    <r>
      <t xml:space="preserve">Мртворођени на 1000 живорођених
</t>
    </r>
    <r>
      <rPr>
        <i/>
        <sz val="9"/>
        <color theme="1"/>
        <rFont val="Segoe UI"/>
        <family val="2"/>
      </rPr>
      <t>Still births per 1000 births</t>
    </r>
  </si>
  <si>
    <r>
      <t xml:space="preserve">Витални индекс (живорођени на 100 умрлих)
</t>
    </r>
    <r>
      <rPr>
        <i/>
        <sz val="9"/>
        <color theme="1"/>
        <rFont val="Segoe UI"/>
        <family val="2"/>
      </rPr>
      <t>Vital index (live births per 100 deaths)</t>
    </r>
  </si>
  <si>
    <r>
      <t xml:space="preserve">Београдски/а
</t>
    </r>
    <r>
      <rPr>
        <i/>
        <sz val="9"/>
        <color theme="1"/>
        <rFont val="Segoe UI"/>
        <family val="2"/>
      </rPr>
      <t>Beogradski/a</t>
    </r>
  </si>
  <si>
    <r>
      <t xml:space="preserve">Сремска
</t>
    </r>
    <r>
      <rPr>
        <i/>
        <sz val="9"/>
        <color theme="1"/>
        <rFont val="Segoe UI"/>
        <family val="2"/>
      </rPr>
      <t>Sremskа</t>
    </r>
  </si>
  <si>
    <r>
      <t xml:space="preserve">Колубарска
</t>
    </r>
    <r>
      <rPr>
        <i/>
        <sz val="9"/>
        <color theme="1"/>
        <rFont val="Segoe UI"/>
        <family val="2"/>
      </rPr>
      <t>Kolubarskа</t>
    </r>
  </si>
  <si>
    <r>
      <t xml:space="preserve">Пиротскa 
</t>
    </r>
    <r>
      <rPr>
        <i/>
        <sz val="9"/>
        <color theme="1"/>
        <rFont val="Segoe UI"/>
        <family val="2"/>
      </rPr>
      <t>Pirotskа</t>
    </r>
  </si>
  <si>
    <r>
      <t xml:space="preserve">Број групе
</t>
    </r>
    <r>
      <rPr>
        <i/>
        <sz val="9"/>
        <color theme="1"/>
        <rFont val="Segoe UI"/>
        <family val="2"/>
      </rPr>
      <t>Group number</t>
    </r>
  </si>
  <si>
    <r>
      <t xml:space="preserve">Узрок смрти
(МКБ- 10)
</t>
    </r>
    <r>
      <rPr>
        <i/>
        <sz val="9"/>
        <rFont val="Segoe UI"/>
        <family val="2"/>
      </rPr>
      <t>Cause of death
(ICD- 10)</t>
    </r>
  </si>
  <si>
    <r>
      <t>Укупно умрли-</t>
    </r>
    <r>
      <rPr>
        <i/>
        <sz val="9"/>
        <color theme="1"/>
        <rFont val="Segoe UI"/>
        <family val="2"/>
      </rPr>
      <t xml:space="preserve"> Total deaths</t>
    </r>
  </si>
  <si>
    <r>
      <t xml:space="preserve">Мушко- </t>
    </r>
    <r>
      <rPr>
        <i/>
        <sz val="9"/>
        <color theme="1"/>
        <rFont val="Segoe UI"/>
        <family val="2"/>
      </rPr>
      <t>Males</t>
    </r>
  </si>
  <si>
    <r>
      <t xml:space="preserve">Женско- </t>
    </r>
    <r>
      <rPr>
        <i/>
        <sz val="9"/>
        <color theme="1"/>
        <rFont val="Segoe UI"/>
        <family val="2"/>
      </rPr>
      <t>Female</t>
    </r>
  </si>
  <si>
    <r>
      <rPr>
        <b/>
        <sz val="9"/>
        <color theme="1"/>
        <rFont val="Segoe UI"/>
        <family val="2"/>
      </rPr>
      <t>Број</t>
    </r>
    <r>
      <rPr>
        <i/>
        <sz val="9"/>
        <color theme="1"/>
        <rFont val="Segoe UI"/>
        <family val="2"/>
      </rPr>
      <t xml:space="preserve">
Number</t>
    </r>
  </si>
  <si>
    <r>
      <rPr>
        <b/>
        <sz val="9"/>
        <color theme="1"/>
        <rFont val="Segoe UI"/>
        <family val="2"/>
      </rPr>
      <t>%</t>
    </r>
    <r>
      <rPr>
        <i/>
        <sz val="9"/>
        <color theme="1"/>
        <rFont val="Segoe UI"/>
        <family val="2"/>
      </rPr>
      <t xml:space="preserve">
percent</t>
    </r>
  </si>
  <si>
    <r>
      <rPr>
        <b/>
        <sz val="9"/>
        <color theme="1"/>
        <rFont val="Segoe UI"/>
        <family val="2"/>
      </rPr>
      <t>Стопа на 100.000 становника</t>
    </r>
    <r>
      <rPr>
        <i/>
        <sz val="9"/>
        <color theme="1"/>
        <rFont val="Segoe UI"/>
        <family val="2"/>
      </rPr>
      <t xml:space="preserve">
rate per 100 000 population</t>
    </r>
  </si>
  <si>
    <r>
      <t xml:space="preserve">Република Србија - </t>
    </r>
    <r>
      <rPr>
        <i/>
        <sz val="9"/>
        <color theme="1"/>
        <rFont val="Segoe UI"/>
        <family val="2"/>
      </rPr>
      <t>Republic of Serbia</t>
    </r>
  </si>
  <si>
    <r>
      <t xml:space="preserve">Заразне и паразитарне болести (А00-B99)
</t>
    </r>
    <r>
      <rPr>
        <i/>
        <sz val="9"/>
        <rFont val="Segoe UI"/>
        <family val="2"/>
      </rPr>
      <t>Certain infectious and parasitic diseases</t>
    </r>
    <r>
      <rPr>
        <b/>
        <sz val="9"/>
        <rFont val="Segoe UI"/>
        <family val="2"/>
      </rPr>
      <t xml:space="preserve">
</t>
    </r>
  </si>
  <si>
    <r>
      <t xml:space="preserve">Тумори (C00-D48)
</t>
    </r>
    <r>
      <rPr>
        <i/>
        <sz val="9"/>
        <rFont val="Segoe UI"/>
        <family val="2"/>
      </rPr>
      <t>Neoplasms</t>
    </r>
  </si>
  <si>
    <r>
      <t xml:space="preserve">Болести крви и крвотворних органа и поремећаји имунитета (D50-D89)
</t>
    </r>
    <r>
      <rPr>
        <i/>
        <sz val="9"/>
        <rFont val="Segoe UI"/>
        <family val="2"/>
      </rPr>
      <t>Diseases of the blood and blood-forming organs and certain disorders involving the immune mechanism</t>
    </r>
  </si>
  <si>
    <r>
      <t xml:space="preserve">Болести жлезда са унутрашњим лучењем, исхране и метаболизма (E00-E90)
</t>
    </r>
    <r>
      <rPr>
        <i/>
        <sz val="9"/>
        <rFont val="Segoe UI"/>
        <family val="2"/>
      </rPr>
      <t>Endocrine, nutritional and metabolic diseases</t>
    </r>
  </si>
  <si>
    <r>
      <t xml:space="preserve">Душевни поремећаји и поремећаји понашања (F00-F99)
</t>
    </r>
    <r>
      <rPr>
        <i/>
        <sz val="9"/>
        <rFont val="Segoe UI"/>
        <family val="2"/>
      </rPr>
      <t>Mental and behavioural disorders</t>
    </r>
  </si>
  <si>
    <r>
      <t xml:space="preserve">Болести нервног система (G00-G99)
</t>
    </r>
    <r>
      <rPr>
        <i/>
        <sz val="9"/>
        <rFont val="Segoe UI"/>
        <family val="2"/>
      </rPr>
      <t>Diseases of the nervous system</t>
    </r>
  </si>
  <si>
    <r>
      <t xml:space="preserve">Болести ока и припојака ока (H00-H59)
</t>
    </r>
    <r>
      <rPr>
        <i/>
        <sz val="9"/>
        <rFont val="Segoe UI"/>
        <family val="2"/>
      </rPr>
      <t>Diseases of the eye and adnexa</t>
    </r>
  </si>
  <si>
    <r>
      <t xml:space="preserve">Болести ува и мастоидног наставка (H60-H95)
</t>
    </r>
    <r>
      <rPr>
        <i/>
        <sz val="9"/>
        <rFont val="Segoe UI"/>
        <family val="2"/>
      </rPr>
      <t>Diseases of the ear and mastoid process</t>
    </r>
  </si>
  <si>
    <r>
      <t xml:space="preserve">Болести система крвотока (I00-I99)
</t>
    </r>
    <r>
      <rPr>
        <i/>
        <sz val="9"/>
        <rFont val="Segoe UI"/>
        <family val="2"/>
      </rPr>
      <t>Diseases of the circulatory system</t>
    </r>
  </si>
  <si>
    <r>
      <t xml:space="preserve">Болести система за дисање (J00-J99)
</t>
    </r>
    <r>
      <rPr>
        <i/>
        <sz val="9"/>
        <rFont val="Segoe UI"/>
        <family val="2"/>
      </rPr>
      <t>Diseases of the respiratory system</t>
    </r>
  </si>
  <si>
    <r>
      <t xml:space="preserve">Болести система за варење (K00-K93)
</t>
    </r>
    <r>
      <rPr>
        <i/>
        <sz val="9"/>
        <rFont val="Segoe UI"/>
        <family val="2"/>
      </rPr>
      <t>Diseases of the digestive system</t>
    </r>
  </si>
  <si>
    <r>
      <t xml:space="preserve">Болести коже и поткожног ткива (L00-L99)
</t>
    </r>
    <r>
      <rPr>
        <i/>
        <sz val="9"/>
        <rFont val="Segoe UI"/>
        <family val="2"/>
      </rPr>
      <t>Diseases of the skin and subcutaneous tissue</t>
    </r>
  </si>
  <si>
    <r>
      <t xml:space="preserve">Болести мишићно-коштаног система и везивног ткива (М00-М99)
</t>
    </r>
    <r>
      <rPr>
        <i/>
        <sz val="9"/>
        <rFont val="Segoe UI"/>
        <family val="2"/>
      </rPr>
      <t>Diseases of the musculoskeletal system and connective tissue</t>
    </r>
  </si>
  <si>
    <r>
      <t xml:space="preserve">Болести мокраћно-полног система (N00-N99)
</t>
    </r>
    <r>
      <rPr>
        <i/>
        <sz val="9"/>
        <rFont val="Segoe UI"/>
        <family val="2"/>
      </rPr>
      <t>Diseases of the genitourinary system</t>
    </r>
  </si>
  <si>
    <r>
      <t xml:space="preserve">Трудноћа, рађање и бабиње (O00-O99)
</t>
    </r>
    <r>
      <rPr>
        <i/>
        <sz val="9"/>
        <rFont val="Segoe UI"/>
        <family val="2"/>
      </rPr>
      <t>Pregnancy, childbirth and the puerperium</t>
    </r>
  </si>
  <si>
    <r>
      <t xml:space="preserve">Одређена стања настала у перинаталном периоду (P00-P96)
</t>
    </r>
    <r>
      <rPr>
        <i/>
        <sz val="9"/>
        <rFont val="Segoe UI"/>
        <family val="2"/>
      </rPr>
      <t>Certain conditions originating in the perinatal period</t>
    </r>
  </si>
  <si>
    <r>
      <t xml:space="preserve">Урођене малформације, деформације и хромозомске ненормалности (Q00-Q99)
</t>
    </r>
    <r>
      <rPr>
        <i/>
        <sz val="9"/>
        <rFont val="Segoe UI"/>
        <family val="2"/>
      </rPr>
      <t>Congenital malformations, deformations and chromosomal abnormalities</t>
    </r>
  </si>
  <si>
    <r>
      <t xml:space="preserve">Симптоми, знаци и патолошки клинички и лабораторијски налази (R00-R99)
</t>
    </r>
    <r>
      <rPr>
        <i/>
        <sz val="9"/>
        <rFont val="Segoe UI"/>
        <family val="2"/>
      </rPr>
      <t>Symptoms, signs and abnormal clinical and laboratory findings, not elsewhere classified</t>
    </r>
  </si>
  <si>
    <r>
      <t xml:space="preserve">Спољашњи узроци оболевања и умирања (V01-Y89)
</t>
    </r>
    <r>
      <rPr>
        <i/>
        <sz val="9"/>
        <rFont val="Segoe UI"/>
        <family val="2"/>
      </rPr>
      <t>External causes of morbidity and mortality</t>
    </r>
  </si>
  <si>
    <r>
      <t xml:space="preserve">Шифре за посебне намене (U00-U89)
</t>
    </r>
    <r>
      <rPr>
        <i/>
        <sz val="9"/>
        <rFont val="Segoe UI"/>
        <family val="2"/>
      </rPr>
      <t xml:space="preserve">Codes for special purposes  </t>
    </r>
  </si>
  <si>
    <r>
      <t xml:space="preserve">Србија -  север  </t>
    </r>
    <r>
      <rPr>
        <i/>
        <sz val="9"/>
        <color theme="1"/>
        <rFont val="Segoe UI"/>
        <family val="2"/>
      </rPr>
      <t>Serbia - north</t>
    </r>
  </si>
  <si>
    <r>
      <t xml:space="preserve">Србија - југ  </t>
    </r>
    <r>
      <rPr>
        <i/>
        <sz val="9"/>
        <color theme="1"/>
        <rFont val="Segoe UI"/>
        <family val="2"/>
      </rPr>
      <t>Serbia - south</t>
    </r>
  </si>
  <si>
    <r>
      <t>Узроци смрти (МКБ- 10)</t>
    </r>
    <r>
      <rPr>
        <b/>
        <vertAlign val="superscript"/>
        <sz val="9"/>
        <color theme="1"/>
        <rFont val="Segoe UI"/>
        <family val="2"/>
      </rPr>
      <t>1</t>
    </r>
    <r>
      <rPr>
        <b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Causes of death (ICD-10)</t>
    </r>
    <r>
      <rPr>
        <i/>
        <vertAlign val="superscript"/>
        <sz val="9"/>
        <color theme="1"/>
        <rFont val="Segoe UI"/>
        <family val="2"/>
      </rPr>
      <t>1</t>
    </r>
  </si>
  <si>
    <r>
      <t xml:space="preserve">Шифра
</t>
    </r>
    <r>
      <rPr>
        <i/>
        <sz val="9"/>
        <color theme="1"/>
        <rFont val="Segoe UI"/>
        <family val="2"/>
      </rPr>
      <t>Code</t>
    </r>
  </si>
  <si>
    <r>
      <t xml:space="preserve">Пол
</t>
    </r>
    <r>
      <rPr>
        <i/>
        <sz val="9"/>
        <color theme="1"/>
        <rFont val="Segoe UI"/>
        <family val="2"/>
      </rPr>
      <t>Sex</t>
    </r>
  </si>
  <si>
    <r>
      <t xml:space="preserve">Свега
</t>
    </r>
    <r>
      <rPr>
        <i/>
        <sz val="9"/>
        <color theme="1"/>
        <rFont val="Segoe UI"/>
        <family val="2"/>
      </rPr>
      <t>Total</t>
    </r>
  </si>
  <si>
    <r>
      <t xml:space="preserve">Добне групе
</t>
    </r>
    <r>
      <rPr>
        <i/>
        <sz val="9"/>
        <color theme="1"/>
        <rFont val="Segoe UI"/>
        <family val="2"/>
      </rPr>
      <t>Age groups</t>
    </r>
  </si>
  <si>
    <r>
      <t xml:space="preserve">Непознато
</t>
    </r>
    <r>
      <rPr>
        <i/>
        <sz val="9"/>
        <color theme="1"/>
        <rFont val="Segoe UI"/>
        <family val="2"/>
      </rPr>
      <t>Unknown</t>
    </r>
  </si>
  <si>
    <r>
      <t xml:space="preserve">1. Cardiomyopathia
</t>
    </r>
    <r>
      <rPr>
        <sz val="9"/>
        <color theme="1"/>
        <rFont val="Segoe UI"/>
        <family val="2"/>
      </rPr>
      <t>Обољења срчаног мишића</t>
    </r>
  </si>
  <si>
    <r>
      <t xml:space="preserve">2. Hypertensio arterialis
essentialis (primaria)
</t>
    </r>
    <r>
      <rPr>
        <sz val="9"/>
        <color theme="1"/>
        <rFont val="Segoe UI"/>
        <family val="2"/>
      </rPr>
      <t>Повишен крвни притисак
непознатог порекла</t>
    </r>
  </si>
  <si>
    <r>
      <t xml:space="preserve">3. Infarctus cerebri
</t>
    </r>
    <r>
      <rPr>
        <sz val="9"/>
        <color theme="1"/>
        <rFont val="Segoe UI"/>
        <family val="2"/>
      </rPr>
      <t>Инфаркт мозга</t>
    </r>
  </si>
  <si>
    <r>
      <t xml:space="preserve">4. Neoplasma malignum
bronchi et pulmonis
</t>
    </r>
    <r>
      <rPr>
        <sz val="9"/>
        <color theme="1"/>
        <rFont val="Segoe UI"/>
        <family val="2"/>
      </rPr>
      <t>Злоћудни тумор бронхија
и плућа</t>
    </r>
  </si>
  <si>
    <r>
      <t xml:space="preserve">5. Infarctus myocardii
acutus
</t>
    </r>
    <r>
      <rPr>
        <sz val="9"/>
        <color theme="1"/>
        <rFont val="Segoe UI"/>
        <family val="2"/>
      </rPr>
      <t>Акутни инфаркт миокарда</t>
    </r>
  </si>
  <si>
    <r>
      <t xml:space="preserve">6. Morbus cordis
ischaemicus chronicus
</t>
    </r>
    <r>
      <rPr>
        <sz val="9"/>
        <color theme="1"/>
        <rFont val="Segoe UI"/>
        <family val="2"/>
      </rPr>
      <t>Хронична исхемијска
болест срца</t>
    </r>
  </si>
  <si>
    <r>
      <t xml:space="preserve">7. Insufficientia cordis
</t>
    </r>
    <r>
      <rPr>
        <sz val="9"/>
        <color theme="1"/>
        <rFont val="Segoe UI"/>
        <family val="2"/>
      </rPr>
      <t>Срчана инсуфицијенција</t>
    </r>
  </si>
  <si>
    <r>
      <t xml:space="preserve">8. Morbus cordis hypertensivus 
</t>
    </r>
    <r>
      <rPr>
        <sz val="9"/>
        <color theme="1"/>
        <rFont val="Segoe UI"/>
        <family val="2"/>
      </rPr>
      <t>Болест срца узрокована повишеним крвним притиском</t>
    </r>
    <r>
      <rPr>
        <b/>
        <i/>
        <sz val="9"/>
        <color theme="1"/>
        <rFont val="Segoe UI"/>
        <family val="2"/>
      </rPr>
      <t xml:space="preserve"> </t>
    </r>
  </si>
  <si>
    <r>
      <t xml:space="preserve">9. Pneumonia per microorganismum non spec,
</t>
    </r>
    <r>
      <rPr>
        <sz val="9"/>
        <color theme="1"/>
        <rFont val="Segoe UI"/>
        <family val="2"/>
      </rPr>
      <t>Запаљење плућа узроковано неозн. микроорганизмом</t>
    </r>
  </si>
  <si>
    <r>
      <t xml:space="preserve">10. Morbus pulmonis obstructivus chronicus alius
</t>
    </r>
    <r>
      <rPr>
        <sz val="9"/>
        <color theme="1"/>
        <rFont val="Segoe UI"/>
        <family val="2"/>
      </rPr>
      <t>Друга хронична опструктивна болест плућа</t>
    </r>
  </si>
  <si>
    <r>
      <t xml:space="preserve">1. Hypertensio arterialis
essentialis (primaria)
</t>
    </r>
    <r>
      <rPr>
        <sz val="9"/>
        <color theme="1"/>
        <rFont val="Segoe UI"/>
        <family val="2"/>
      </rPr>
      <t>Повишен крвни притисак
непознатог порекла</t>
    </r>
  </si>
  <si>
    <r>
      <t xml:space="preserve">2. Cardiomyopathia
</t>
    </r>
    <r>
      <rPr>
        <sz val="9"/>
        <color theme="1"/>
        <rFont val="Segoe UI"/>
        <family val="2"/>
      </rPr>
      <t>Обољења срчаног мишића</t>
    </r>
  </si>
  <si>
    <r>
      <t xml:space="preserve">3. Neoplasma malignum
bronchi et pulmonis
</t>
    </r>
    <r>
      <rPr>
        <sz val="9"/>
        <color theme="1"/>
        <rFont val="Segoe UI"/>
        <family val="2"/>
      </rPr>
      <t>Злоћудни тумор бронхија
и плућа</t>
    </r>
  </si>
  <si>
    <r>
      <t xml:space="preserve">4. Morbus cordis
ischaemicus chronicus
</t>
    </r>
    <r>
      <rPr>
        <sz val="9"/>
        <color theme="1"/>
        <rFont val="Segoe UI"/>
        <family val="2"/>
      </rPr>
      <t>Хронична исхемијска
болест срца</t>
    </r>
  </si>
  <si>
    <r>
      <t xml:space="preserve">5. Infarctus cerebri
</t>
    </r>
    <r>
      <rPr>
        <sz val="9"/>
        <color theme="1"/>
        <rFont val="Segoe UI"/>
        <family val="2"/>
      </rPr>
      <t>Инфаркт мозга</t>
    </r>
  </si>
  <si>
    <r>
      <t xml:space="preserve">6. Morbus cordis hypertensivus 
</t>
    </r>
    <r>
      <rPr>
        <sz val="9"/>
        <color theme="1"/>
        <rFont val="Segoe UI"/>
        <family val="2"/>
      </rPr>
      <t>Болест срца узрокована повишеним крвним притиском</t>
    </r>
    <r>
      <rPr>
        <b/>
        <i/>
        <sz val="9"/>
        <color theme="1"/>
        <rFont val="Segoe UI"/>
        <family val="2"/>
      </rPr>
      <t xml:space="preserve"> </t>
    </r>
  </si>
  <si>
    <r>
      <t xml:space="preserve">7. Infarctus myocardii
acutus
</t>
    </r>
    <r>
      <rPr>
        <sz val="9"/>
        <color theme="1"/>
        <rFont val="Segoe UI"/>
        <family val="2"/>
      </rPr>
      <t>Акутни инфаркт миокарда</t>
    </r>
  </si>
  <si>
    <r>
      <t xml:space="preserve">8. Pneumonia per microorganismum non spec,
</t>
    </r>
    <r>
      <rPr>
        <sz val="9"/>
        <color theme="1"/>
        <rFont val="Segoe UI"/>
        <family val="2"/>
      </rPr>
      <t>Запаљење плућа узроковано неозн. микроорганизмом</t>
    </r>
  </si>
  <si>
    <r>
      <t xml:space="preserve">9. Morbus pulmonis obstructivus chronicus alius
</t>
    </r>
    <r>
      <rPr>
        <sz val="9"/>
        <color theme="1"/>
        <rFont val="Segoe UI"/>
        <family val="2"/>
      </rPr>
      <t>Друга хронична опструктивна болест плућа</t>
    </r>
  </si>
  <si>
    <r>
      <t xml:space="preserve">10. Insufficientia cordis
</t>
    </r>
    <r>
      <rPr>
        <sz val="9"/>
        <color theme="1"/>
        <rFont val="Segoe UI"/>
        <family val="2"/>
      </rPr>
      <t>Срчана инсуфицијенција</t>
    </r>
  </si>
  <si>
    <r>
      <t xml:space="preserve">4. Infarctus myocardii
acutus
</t>
    </r>
    <r>
      <rPr>
        <sz val="9"/>
        <color theme="1"/>
        <rFont val="Segoe UI"/>
        <family val="2"/>
      </rPr>
      <t>Акутни инфаркт миокарда</t>
    </r>
  </si>
  <si>
    <r>
      <t xml:space="preserve">5. Insufficientia cordis
</t>
    </r>
    <r>
      <rPr>
        <sz val="9"/>
        <color theme="1"/>
        <rFont val="Segoe UI"/>
        <family val="2"/>
      </rPr>
      <t>Срчана инсуфицијенција</t>
    </r>
  </si>
  <si>
    <r>
      <t xml:space="preserve">6. Neoplasma malignum
bronchi et pulmonis
</t>
    </r>
    <r>
      <rPr>
        <sz val="9"/>
        <color theme="1"/>
        <rFont val="Segoe UI"/>
        <family val="2"/>
      </rPr>
      <t>Злоћудни тумор бронхија
и плућа</t>
    </r>
  </si>
  <si>
    <r>
      <t xml:space="preserve">7. Morbus cordis
ischaemicus chronicus
</t>
    </r>
    <r>
      <rPr>
        <sz val="9"/>
        <color theme="1"/>
        <rFont val="Segoe UI"/>
        <family val="2"/>
      </rPr>
      <t>Хронична исхемијска
болест срца</t>
    </r>
  </si>
  <si>
    <r>
      <t xml:space="preserve">8. Morbus renalis chronicus
</t>
    </r>
    <r>
      <rPr>
        <sz val="9"/>
        <color theme="1"/>
        <rFont val="Segoe UI"/>
        <family val="2"/>
      </rPr>
      <t>Хронична болест бубрега</t>
    </r>
  </si>
  <si>
    <r>
      <t xml:space="preserve">10 Institio cordis
</t>
    </r>
    <r>
      <rPr>
        <sz val="9"/>
        <color theme="1"/>
        <rFont val="Segoe UI"/>
        <family val="2"/>
      </rPr>
      <t>Застој срца</t>
    </r>
  </si>
  <si>
    <r>
      <rPr>
        <vertAlign val="superscript"/>
        <sz val="9"/>
        <color theme="1"/>
        <rFont val="Segoe UI"/>
        <family val="2"/>
      </rPr>
      <t>1</t>
    </r>
    <r>
      <rPr>
        <sz val="9"/>
        <color theme="1"/>
        <rFont val="Segoe UI"/>
        <family val="2"/>
      </rPr>
      <t>Нису укључени неозначени и непознати узроци смрти (R96, R98, R99)</t>
    </r>
    <r>
      <rPr>
        <b/>
        <sz val="9"/>
        <color theme="1"/>
        <rFont val="Segoe UI"/>
        <family val="2"/>
      </rPr>
      <t xml:space="preserve">
  </t>
    </r>
    <r>
      <rPr>
        <i/>
        <sz val="9"/>
        <color theme="1"/>
        <rFont val="Segoe UI"/>
        <family val="2"/>
      </rPr>
      <t>Ill-defined and unknown causes of mortality are excluded (R96, R98, R99)</t>
    </r>
  </si>
  <si>
    <r>
      <t xml:space="preserve">Узрок смрти 
(МКБ-10)
</t>
    </r>
    <r>
      <rPr>
        <i/>
        <sz val="9"/>
        <color theme="1"/>
        <rFont val="Segoe UI"/>
        <family val="2"/>
      </rPr>
      <t>Causes of death
(ICD-10)</t>
    </r>
  </si>
  <si>
    <r>
      <t xml:space="preserve">Узраст умрле одојчади
</t>
    </r>
    <r>
      <rPr>
        <i/>
        <sz val="9"/>
        <color theme="1"/>
        <rFont val="Segoe UI"/>
        <family val="2"/>
      </rPr>
      <t>Age of infant at death</t>
    </r>
  </si>
  <si>
    <r>
      <t xml:space="preserve">Испод 24 часа
</t>
    </r>
    <r>
      <rPr>
        <i/>
        <sz val="9"/>
        <color theme="1"/>
        <rFont val="Segoe UI"/>
        <family val="2"/>
      </rPr>
      <t>up to 24 hours</t>
    </r>
  </si>
  <si>
    <r>
      <t xml:space="preserve">1 до 6 дана
</t>
    </r>
    <r>
      <rPr>
        <i/>
        <sz val="9"/>
        <color theme="1"/>
        <rFont val="Segoe UI"/>
        <family val="2"/>
      </rPr>
      <t>1 to 6 days</t>
    </r>
  </si>
  <si>
    <r>
      <t xml:space="preserve">7 до 27 дана
</t>
    </r>
    <r>
      <rPr>
        <i/>
        <sz val="9"/>
        <color theme="1"/>
        <rFont val="Segoe UI"/>
        <family val="2"/>
      </rPr>
      <t>7 to 27 days</t>
    </r>
  </si>
  <si>
    <r>
      <t xml:space="preserve">28 дана до 2 месеца
</t>
    </r>
    <r>
      <rPr>
        <i/>
        <sz val="9"/>
        <color theme="1"/>
        <rFont val="Segoe UI"/>
        <family val="2"/>
      </rPr>
      <t>28 days to 2 months</t>
    </r>
  </si>
  <si>
    <r>
      <t xml:space="preserve">3 до 5 месеци
</t>
    </r>
    <r>
      <rPr>
        <i/>
        <sz val="9"/>
        <color theme="1"/>
        <rFont val="Segoe UI"/>
        <family val="2"/>
      </rPr>
      <t>3 to 5 months</t>
    </r>
  </si>
  <si>
    <r>
      <t xml:space="preserve">6 до 11 месеци
</t>
    </r>
    <r>
      <rPr>
        <i/>
        <sz val="9"/>
        <color theme="1"/>
        <rFont val="Segoe UI"/>
        <family val="2"/>
      </rPr>
      <t>6 to 11 months</t>
    </r>
  </si>
  <si>
    <r>
      <rPr>
        <b/>
        <sz val="9"/>
        <color theme="1"/>
        <rFont val="Segoe UI"/>
        <family val="2"/>
      </rPr>
      <t xml:space="preserve">Република Србија
</t>
    </r>
    <r>
      <rPr>
        <i/>
        <sz val="9"/>
        <color theme="1"/>
        <rFont val="Segoe UI"/>
        <family val="2"/>
      </rPr>
      <t>Republic of Serbia</t>
    </r>
  </si>
  <si>
    <r>
      <rPr>
        <b/>
        <sz val="9"/>
        <color theme="1"/>
        <rFont val="Segoe UI"/>
        <family val="2"/>
      </rPr>
      <t>Заразне и паразитарне болести (А00-B99)</t>
    </r>
    <r>
      <rPr>
        <sz val="9"/>
        <color theme="1"/>
        <rFont val="Segoe UI"/>
        <family val="2"/>
      </rPr>
      <t xml:space="preserve">
Certain infectious and parasitic diseases</t>
    </r>
  </si>
  <si>
    <r>
      <t xml:space="preserve">Тумори (C00-D48)
</t>
    </r>
    <r>
      <rPr>
        <i/>
        <sz val="9"/>
        <color theme="1"/>
        <rFont val="Segoe UI"/>
        <family val="2"/>
      </rPr>
      <t>Neoplasms</t>
    </r>
  </si>
  <si>
    <r>
      <t xml:space="preserve">Болести жлезда са унутрашњим лучењем, исхране и метаболизма (E00-E90)
</t>
    </r>
    <r>
      <rPr>
        <i/>
        <sz val="9"/>
        <color theme="1"/>
        <rFont val="Segoe UI"/>
        <family val="2"/>
      </rPr>
      <t>Endocrine, nutritional and metabolic diseases</t>
    </r>
  </si>
  <si>
    <r>
      <t xml:space="preserve">Болести нервног система (G00-G99)
</t>
    </r>
    <r>
      <rPr>
        <i/>
        <sz val="9"/>
        <color theme="1"/>
        <rFont val="Segoe UI"/>
        <family val="2"/>
      </rPr>
      <t>Diseases of the nervous system</t>
    </r>
  </si>
  <si>
    <r>
      <t xml:space="preserve">Болести система крвотока (I00-I99)
</t>
    </r>
    <r>
      <rPr>
        <i/>
        <sz val="9"/>
        <color theme="1"/>
        <rFont val="Segoe UI"/>
        <family val="2"/>
      </rPr>
      <t>Diseases of the circulatory system</t>
    </r>
  </si>
  <si>
    <r>
      <t xml:space="preserve">Болести система за дисање (J00-J99)
</t>
    </r>
    <r>
      <rPr>
        <i/>
        <sz val="9"/>
        <color theme="1"/>
        <rFont val="Segoe UI"/>
        <family val="2"/>
      </rPr>
      <t>Diseases of the respiratory system</t>
    </r>
  </si>
  <si>
    <r>
      <t xml:space="preserve">Одређена стања настала у перинаталном периоду (P00-P96)
</t>
    </r>
    <r>
      <rPr>
        <i/>
        <sz val="9"/>
        <color theme="1"/>
        <rFont val="Segoe UI"/>
        <family val="2"/>
      </rPr>
      <t>Certain conditions originating in the perinatal period</t>
    </r>
  </si>
  <si>
    <r>
      <t xml:space="preserve">Урођене малформације, деформације и хромозомске ненормалности (Q00-Q99)
</t>
    </r>
    <r>
      <rPr>
        <i/>
        <sz val="9"/>
        <color theme="1"/>
        <rFont val="Segoe UI"/>
        <family val="2"/>
      </rPr>
      <t>Congenital malformations, deformations and chromosomal abnormalities</t>
    </r>
  </si>
  <si>
    <r>
      <t xml:space="preserve">Симптоми, знаци и патолошки клинички и лабораторијски налази (R00-R99)
</t>
    </r>
    <r>
      <rPr>
        <i/>
        <sz val="9"/>
        <color theme="1"/>
        <rFont val="Segoe UI"/>
        <family val="2"/>
      </rPr>
      <t>Symptoms, signs and abnormal clinical and laboratory findings, not elsewhere classified</t>
    </r>
  </si>
  <si>
    <r>
      <t xml:space="preserve">Спољашњи узроци оболевања и умирања (V01-Y89)
</t>
    </r>
    <r>
      <rPr>
        <i/>
        <sz val="9"/>
        <color theme="1"/>
        <rFont val="Segoe UI"/>
        <family val="2"/>
      </rPr>
      <t>External causes of morbidity and mortality</t>
    </r>
  </si>
  <si>
    <r>
      <t xml:space="preserve">Шифре за посебне намене (U00-U89)
</t>
    </r>
    <r>
      <rPr>
        <i/>
        <sz val="9"/>
        <color theme="1"/>
        <rFont val="Segoe UI"/>
        <family val="2"/>
      </rPr>
      <t xml:space="preserve">Codes for special purposes  </t>
    </r>
  </si>
  <si>
    <r>
      <t xml:space="preserve">Србија - север
</t>
    </r>
    <r>
      <rPr>
        <sz val="9"/>
        <color theme="1"/>
        <rFont val="Segoe UI"/>
        <family val="2"/>
      </rPr>
      <t xml:space="preserve"> </t>
    </r>
    <r>
      <rPr>
        <i/>
        <sz val="9"/>
        <color theme="1"/>
        <rFont val="Segoe UI"/>
        <family val="2"/>
      </rPr>
      <t>Serbia - north</t>
    </r>
  </si>
  <si>
    <r>
      <t xml:space="preserve">Србија - југ 
</t>
    </r>
    <r>
      <rPr>
        <i/>
        <sz val="9"/>
        <color theme="1"/>
        <rFont val="Segoe UI"/>
        <family val="2"/>
      </rPr>
      <t>Serbia - south</t>
    </r>
  </si>
  <si>
    <r>
      <t xml:space="preserve">Број умрлих жена </t>
    </r>
    <r>
      <rPr>
        <i/>
        <sz val="9"/>
        <color theme="1"/>
        <rFont val="Segoe UI"/>
        <family val="2"/>
      </rPr>
      <t>Maternal deaths</t>
    </r>
  </si>
  <si>
    <r>
      <t>Укупно-</t>
    </r>
    <r>
      <rPr>
        <i/>
        <sz val="9"/>
        <color theme="1"/>
        <rFont val="Segoe UI"/>
        <family val="2"/>
      </rPr>
      <t>total</t>
    </r>
  </si>
  <si>
    <r>
      <t>Мушко-</t>
    </r>
    <r>
      <rPr>
        <i/>
        <sz val="9"/>
        <color theme="1"/>
        <rFont val="Segoe UI"/>
        <family val="2"/>
      </rPr>
      <t>male</t>
    </r>
  </si>
  <si>
    <r>
      <t>Женско-</t>
    </r>
    <r>
      <rPr>
        <i/>
        <sz val="9"/>
        <color theme="1"/>
        <rFont val="Segoe UI"/>
        <family val="2"/>
      </rPr>
      <t>female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</si>
</sst>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0;;&quot;-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i/>
      <sz val="9"/>
      <color rgb="FF202124"/>
      <name val="Segoe UI"/>
      <family val="2"/>
    </font>
    <font>
      <i/>
      <sz val="9"/>
      <color theme="1"/>
      <name val="Segoe UI"/>
      <family val="2"/>
    </font>
    <font>
      <b/>
      <vertAlign val="superscript"/>
      <sz val="9"/>
      <color theme="1"/>
      <name val="Segoe UI"/>
      <family val="2"/>
    </font>
    <font>
      <i/>
      <vertAlign val="superscript"/>
      <sz val="9"/>
      <color theme="1"/>
      <name val="Segoe UI"/>
      <family val="2"/>
    </font>
    <font>
      <b/>
      <i/>
      <sz val="9"/>
      <color theme="1"/>
      <name val="Segoe UI"/>
      <family val="2"/>
    </font>
    <font>
      <vertAlign val="superscript"/>
      <sz val="9"/>
      <color theme="1"/>
      <name val="Segoe UI"/>
      <family val="2"/>
    </font>
    <font>
      <sz val="9"/>
      <name val="Segoe UI"/>
      <family val="2"/>
    </font>
    <font>
      <b/>
      <sz val="9"/>
      <name val="Segoe UI"/>
      <family val="2"/>
    </font>
    <font>
      <i/>
      <sz val="9"/>
      <name val="Segoe UI"/>
      <family val="2"/>
    </font>
    <font>
      <sz val="9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3" borderId="0" applyNumberFormat="0" applyBorder="0" applyAlignment="0" applyProtection="0"/>
    <xf numFmtId="0" fontId="1" fillId="0" borderId="0"/>
    <xf numFmtId="0" fontId="3" fillId="4" borderId="0" applyNumberFormat="0" applyBorder="0" applyAlignment="0" applyProtection="0"/>
    <xf numFmtId="0" fontId="4" fillId="0" borderId="0"/>
    <xf numFmtId="0" fontId="4" fillId="5" borderId="0" applyNumberFormat="0" applyBorder="0" applyAlignment="0" applyProtection="0"/>
  </cellStyleXfs>
  <cellXfs count="89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8" fillId="0" borderId="0" xfId="0" applyFont="1"/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right" vertical="center"/>
    </xf>
    <xf numFmtId="164" fontId="6" fillId="0" borderId="0" xfId="0" applyNumberFormat="1" applyFo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horizontal="right" vertical="center" wrapText="1"/>
    </xf>
    <xf numFmtId="0" fontId="13" fillId="0" borderId="0" xfId="0" applyFont="1"/>
    <xf numFmtId="0" fontId="14" fillId="2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16" fontId="5" fillId="2" borderId="3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16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horizontal="center" vertical="center"/>
    </xf>
    <xf numFmtId="1" fontId="6" fillId="0" borderId="0" xfId="0" applyNumberFormat="1" applyFont="1"/>
    <xf numFmtId="164" fontId="5" fillId="0" borderId="0" xfId="0" applyNumberFormat="1" applyFont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</cellXfs>
  <cellStyles count="6">
    <cellStyle name="20% - Accent1 2" xfId="5" xr:uid="{00000000-0005-0000-0000-000000000000}"/>
    <cellStyle name="Bad 2" xfId="3" xr:uid="{00000000-0005-0000-0000-000001000000}"/>
    <cellStyle name="Good 2" xfId="1" xr:uid="{00000000-0005-0000-0000-000003000000}"/>
    <cellStyle name="Normal" xfId="0" builtinId="0"/>
    <cellStyle name="Normal 2" xfId="2" xr:uid="{00000000-0005-0000-0000-000005000000}"/>
    <cellStyle name="Normal 2 2" xfId="4" xr:uid="{00000000-0005-0000-0000-000006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ka/Downloads/DZ%20NORMATIVI%20NOVA%20V7%20-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2012"/>
      <sheetName val="NORMA2014"/>
      <sheetName val="Procena2013"/>
      <sheetName val="POVRŠINA"/>
      <sheetName val="LAB2012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4"/>
  <sheetViews>
    <sheetView tabSelected="1" zoomScaleNormal="100" workbookViewId="0"/>
  </sheetViews>
  <sheetFormatPr defaultRowHeight="13.2" x14ac:dyDescent="0.3"/>
  <cols>
    <col min="1" max="1" width="29.109375" style="2" customWidth="1"/>
    <col min="2" max="14" width="10.6640625" style="2" customWidth="1"/>
    <col min="15" max="16384" width="8.88671875" style="2"/>
  </cols>
  <sheetData>
    <row r="1" spans="1:19" x14ac:dyDescent="0.3">
      <c r="A1" s="1" t="s">
        <v>253</v>
      </c>
      <c r="B1" s="1"/>
      <c r="C1" s="1"/>
      <c r="D1" s="1"/>
      <c r="E1" s="1"/>
    </row>
    <row r="2" spans="1:19" x14ac:dyDescent="0.3">
      <c r="A2" s="3" t="s">
        <v>254</v>
      </c>
      <c r="B2" s="3"/>
      <c r="C2" s="3"/>
      <c r="D2" s="3"/>
      <c r="E2" s="3"/>
    </row>
    <row r="3" spans="1:19" x14ac:dyDescent="0.3">
      <c r="A3" s="4"/>
      <c r="B3" s="4"/>
      <c r="C3" s="4"/>
      <c r="D3" s="4"/>
      <c r="E3" s="4"/>
    </row>
    <row r="4" spans="1:19" x14ac:dyDescent="0.3">
      <c r="A4" s="5" t="s">
        <v>255</v>
      </c>
    </row>
    <row r="5" spans="1:19" x14ac:dyDescent="0.3">
      <c r="A5" s="6" t="s">
        <v>258</v>
      </c>
    </row>
    <row r="7" spans="1:19" ht="43.5" customHeight="1" x14ac:dyDescent="0.3">
      <c r="A7" s="7" t="s">
        <v>272</v>
      </c>
      <c r="B7" s="8" t="s">
        <v>273</v>
      </c>
      <c r="C7" s="8"/>
      <c r="D7" s="8"/>
      <c r="E7" s="8"/>
      <c r="F7" s="8"/>
      <c r="G7" s="8"/>
      <c r="H7" s="8"/>
      <c r="I7" s="8"/>
      <c r="J7" s="8"/>
      <c r="K7" s="9" t="s">
        <v>274</v>
      </c>
      <c r="L7" s="8" t="s">
        <v>275</v>
      </c>
      <c r="M7" s="8"/>
      <c r="N7" s="8"/>
    </row>
    <row r="8" spans="1:19" ht="27.75" customHeight="1" x14ac:dyDescent="0.3">
      <c r="A8" s="7"/>
      <c r="B8" s="8">
        <v>1953</v>
      </c>
      <c r="C8" s="8">
        <v>1961</v>
      </c>
      <c r="D8" s="8">
        <v>1971</v>
      </c>
      <c r="E8" s="8">
        <v>1981</v>
      </c>
      <c r="F8" s="8">
        <v>1991</v>
      </c>
      <c r="G8" s="8" t="s">
        <v>276</v>
      </c>
      <c r="H8" s="8">
        <v>2002</v>
      </c>
      <c r="I8" s="8">
        <v>2011</v>
      </c>
      <c r="J8" s="8">
        <v>2022</v>
      </c>
      <c r="K8" s="8">
        <v>2024</v>
      </c>
      <c r="L8" s="8"/>
      <c r="M8" s="8"/>
      <c r="N8" s="8"/>
    </row>
    <row r="9" spans="1:19" ht="26.4" x14ac:dyDescent="0.3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10" t="s">
        <v>277</v>
      </c>
      <c r="M9" s="10" t="s">
        <v>278</v>
      </c>
      <c r="N9" s="10" t="s">
        <v>279</v>
      </c>
    </row>
    <row r="10" spans="1:19" ht="26.4" x14ac:dyDescent="0.3">
      <c r="A10" s="11" t="s">
        <v>280</v>
      </c>
      <c r="B10" s="5">
        <v>6162321</v>
      </c>
      <c r="C10" s="5">
        <v>6678247</v>
      </c>
      <c r="D10" s="5">
        <v>7202914</v>
      </c>
      <c r="E10" s="5">
        <v>7729246</v>
      </c>
      <c r="F10" s="5">
        <v>7822795</v>
      </c>
      <c r="G10" s="5">
        <v>7576837</v>
      </c>
      <c r="H10" s="5">
        <v>7498001</v>
      </c>
      <c r="I10" s="5">
        <v>7186862</v>
      </c>
      <c r="J10" s="5">
        <v>6647003</v>
      </c>
      <c r="K10" s="5">
        <v>6586476</v>
      </c>
      <c r="L10" s="12">
        <v>76.02</v>
      </c>
      <c r="M10" s="12">
        <v>73.7</v>
      </c>
      <c r="N10" s="12">
        <v>78.349999999999994</v>
      </c>
      <c r="Q10" s="12"/>
      <c r="R10" s="12"/>
      <c r="S10" s="12"/>
    </row>
    <row r="11" spans="1:19" ht="26.4" x14ac:dyDescent="0.3">
      <c r="A11" s="11" t="s">
        <v>281</v>
      </c>
      <c r="B11" s="5">
        <v>2430477</v>
      </c>
      <c r="C11" s="5">
        <v>2797161</v>
      </c>
      <c r="D11" s="5">
        <v>3161920</v>
      </c>
      <c r="E11" s="5">
        <v>3504855</v>
      </c>
      <c r="F11" s="5">
        <v>3616115</v>
      </c>
      <c r="G11" s="5">
        <v>3522346</v>
      </c>
      <c r="H11" s="5">
        <v>3608116</v>
      </c>
      <c r="I11" s="5">
        <v>3591249</v>
      </c>
      <c r="J11" s="5">
        <v>3421635</v>
      </c>
      <c r="K11" s="5">
        <v>3407737</v>
      </c>
      <c r="L11" s="12">
        <v>76.08</v>
      </c>
      <c r="M11" s="12">
        <v>73.63</v>
      </c>
      <c r="N11" s="12">
        <v>78.44</v>
      </c>
      <c r="Q11" s="13"/>
      <c r="R11" s="13"/>
      <c r="S11" s="13"/>
    </row>
    <row r="12" spans="1:19" ht="26.4" x14ac:dyDescent="0.3">
      <c r="A12" s="14" t="s">
        <v>282</v>
      </c>
      <c r="B12" s="5">
        <v>731837</v>
      </c>
      <c r="C12" s="5">
        <v>942190</v>
      </c>
      <c r="D12" s="5">
        <v>1209360</v>
      </c>
      <c r="E12" s="5">
        <v>1470073</v>
      </c>
      <c r="F12" s="5">
        <v>1602226</v>
      </c>
      <c r="G12" s="5">
        <v>1552151</v>
      </c>
      <c r="H12" s="5">
        <v>1576124</v>
      </c>
      <c r="I12" s="5">
        <v>1659440</v>
      </c>
      <c r="J12" s="5">
        <v>1681405</v>
      </c>
      <c r="K12" s="5">
        <v>1682720</v>
      </c>
      <c r="L12" s="12">
        <v>77.099999999999994</v>
      </c>
      <c r="M12" s="12">
        <v>74.77</v>
      </c>
      <c r="N12" s="12">
        <v>79.22</v>
      </c>
    </row>
    <row r="13" spans="1:19" ht="26.4" x14ac:dyDescent="0.3">
      <c r="A13" s="14" t="s">
        <v>283</v>
      </c>
      <c r="B13" s="5">
        <v>731837</v>
      </c>
      <c r="C13" s="5">
        <v>942190</v>
      </c>
      <c r="D13" s="5">
        <v>1209360</v>
      </c>
      <c r="E13" s="5">
        <v>1470073</v>
      </c>
      <c r="F13" s="5">
        <v>1602226</v>
      </c>
      <c r="G13" s="5">
        <v>1552151</v>
      </c>
      <c r="H13" s="5">
        <v>1576124</v>
      </c>
      <c r="I13" s="5">
        <v>1659440</v>
      </c>
      <c r="J13" s="5">
        <v>1681405</v>
      </c>
      <c r="K13" s="5">
        <v>1682720</v>
      </c>
      <c r="L13" s="12">
        <v>77.099999999999994</v>
      </c>
      <c r="M13" s="12">
        <v>74.77</v>
      </c>
      <c r="N13" s="12">
        <v>79.22</v>
      </c>
    </row>
    <row r="14" spans="1:19" x14ac:dyDescent="0.3">
      <c r="A14" s="2" t="s">
        <v>86</v>
      </c>
      <c r="B14" s="15">
        <v>18148</v>
      </c>
      <c r="C14" s="15">
        <v>17461</v>
      </c>
      <c r="D14" s="15">
        <v>16552</v>
      </c>
      <c r="E14" s="15">
        <v>18815</v>
      </c>
      <c r="F14" s="15">
        <v>21647</v>
      </c>
      <c r="G14" s="15">
        <v>20846</v>
      </c>
      <c r="H14" s="15">
        <v>24641</v>
      </c>
      <c r="I14" s="15">
        <v>27110</v>
      </c>
      <c r="J14" s="15">
        <v>26431</v>
      </c>
      <c r="K14" s="15">
        <v>26554</v>
      </c>
      <c r="L14" s="16">
        <v>76.349999999999994</v>
      </c>
      <c r="M14" s="16">
        <v>74.069999999999993</v>
      </c>
      <c r="N14" s="16">
        <v>78.75</v>
      </c>
    </row>
    <row r="15" spans="1:19" x14ac:dyDescent="0.3">
      <c r="A15" s="2" t="s">
        <v>97</v>
      </c>
      <c r="B15" s="15">
        <v>61200</v>
      </c>
      <c r="C15" s="15">
        <v>85458</v>
      </c>
      <c r="D15" s="15">
        <v>134206</v>
      </c>
      <c r="E15" s="15">
        <v>159364</v>
      </c>
      <c r="F15" s="15">
        <v>161376</v>
      </c>
      <c r="G15" s="15">
        <v>156373</v>
      </c>
      <c r="H15" s="15">
        <v>151768</v>
      </c>
      <c r="I15" s="15">
        <v>158213</v>
      </c>
      <c r="J15" s="15">
        <v>174864</v>
      </c>
      <c r="K15" s="15">
        <v>175428</v>
      </c>
      <c r="L15" s="16">
        <v>77.41</v>
      </c>
      <c r="M15" s="16">
        <v>75.150000000000006</v>
      </c>
      <c r="N15" s="16">
        <v>79.42</v>
      </c>
    </row>
    <row r="16" spans="1:19" x14ac:dyDescent="0.3">
      <c r="A16" s="2" t="s">
        <v>84</v>
      </c>
      <c r="B16" s="15">
        <v>75139</v>
      </c>
      <c r="C16" s="15">
        <v>88422</v>
      </c>
      <c r="D16" s="15">
        <v>84291</v>
      </c>
      <c r="E16" s="15">
        <v>78862</v>
      </c>
      <c r="F16" s="15">
        <v>69680</v>
      </c>
      <c r="G16" s="15">
        <v>67438</v>
      </c>
      <c r="H16" s="15">
        <v>58386</v>
      </c>
      <c r="I16" s="15">
        <v>56333</v>
      </c>
      <c r="J16" s="15">
        <v>55406</v>
      </c>
      <c r="K16" s="15">
        <v>55942</v>
      </c>
      <c r="L16" s="16">
        <v>77.56</v>
      </c>
      <c r="M16" s="16">
        <v>75.58</v>
      </c>
      <c r="N16" s="16">
        <v>79.09</v>
      </c>
    </row>
    <row r="17" spans="1:14" x14ac:dyDescent="0.3">
      <c r="A17" s="2" t="s">
        <v>91</v>
      </c>
      <c r="B17" s="15">
        <v>30659</v>
      </c>
      <c r="C17" s="15">
        <v>32836</v>
      </c>
      <c r="D17" s="15">
        <v>35275</v>
      </c>
      <c r="E17" s="15">
        <v>54599</v>
      </c>
      <c r="F17" s="15">
        <v>69448</v>
      </c>
      <c r="G17" s="15">
        <v>65735</v>
      </c>
      <c r="H17" s="15">
        <v>75466</v>
      </c>
      <c r="I17" s="15">
        <v>83907</v>
      </c>
      <c r="J17" s="15">
        <v>82810</v>
      </c>
      <c r="K17" s="15">
        <v>83012</v>
      </c>
      <c r="L17" s="16">
        <v>76.180000000000007</v>
      </c>
      <c r="M17" s="16">
        <v>73.7</v>
      </c>
      <c r="N17" s="16">
        <v>78.739999999999995</v>
      </c>
    </row>
    <row r="18" spans="1:14" x14ac:dyDescent="0.3">
      <c r="A18" s="2" t="s">
        <v>87</v>
      </c>
      <c r="B18" s="15">
        <v>66580</v>
      </c>
      <c r="C18" s="15">
        <v>88919</v>
      </c>
      <c r="D18" s="15">
        <v>112938</v>
      </c>
      <c r="E18" s="15">
        <v>128753</v>
      </c>
      <c r="F18" s="15">
        <v>140483</v>
      </c>
      <c r="G18" s="15">
        <v>135694</v>
      </c>
      <c r="H18" s="15">
        <v>132621</v>
      </c>
      <c r="I18" s="15">
        <v>151808</v>
      </c>
      <c r="J18" s="15">
        <v>172625</v>
      </c>
      <c r="K18" s="15">
        <v>173958</v>
      </c>
      <c r="L18" s="16">
        <v>77.44</v>
      </c>
      <c r="M18" s="16">
        <v>75.05</v>
      </c>
      <c r="N18" s="16">
        <v>79.47</v>
      </c>
    </row>
    <row r="19" spans="1:14" x14ac:dyDescent="0.3">
      <c r="A19" s="2" t="s">
        <v>95</v>
      </c>
      <c r="B19" s="15">
        <v>67196</v>
      </c>
      <c r="C19" s="15">
        <v>95890</v>
      </c>
      <c r="D19" s="15">
        <v>139958</v>
      </c>
      <c r="E19" s="15">
        <v>172295</v>
      </c>
      <c r="F19" s="15">
        <v>181692</v>
      </c>
      <c r="G19" s="15">
        <v>176158</v>
      </c>
      <c r="H19" s="15">
        <v>191645</v>
      </c>
      <c r="I19" s="15">
        <v>168170</v>
      </c>
      <c r="J19" s="15">
        <v>177908</v>
      </c>
      <c r="K19" s="15">
        <v>179454</v>
      </c>
      <c r="L19" s="16">
        <v>77</v>
      </c>
      <c r="M19" s="16">
        <v>74.39</v>
      </c>
      <c r="N19" s="16">
        <v>79.38</v>
      </c>
    </row>
    <row r="20" spans="1:14" x14ac:dyDescent="0.3">
      <c r="A20" s="2" t="s">
        <v>93</v>
      </c>
      <c r="B20" s="15">
        <v>38794</v>
      </c>
      <c r="C20" s="15">
        <v>43906</v>
      </c>
      <c r="D20" s="15">
        <v>45675</v>
      </c>
      <c r="E20" s="15">
        <v>51068</v>
      </c>
      <c r="F20" s="15">
        <v>58882</v>
      </c>
      <c r="G20" s="15">
        <v>57848</v>
      </c>
      <c r="H20" s="15">
        <v>58511</v>
      </c>
      <c r="I20" s="15">
        <v>58622</v>
      </c>
      <c r="J20" s="15">
        <v>55146</v>
      </c>
      <c r="K20" s="15">
        <v>54976</v>
      </c>
      <c r="L20" s="16">
        <v>74.849999999999994</v>
      </c>
      <c r="M20" s="16">
        <v>72.19</v>
      </c>
      <c r="N20" s="16">
        <v>77.59</v>
      </c>
    </row>
    <row r="21" spans="1:14" x14ac:dyDescent="0.3">
      <c r="A21" s="2" t="s">
        <v>88</v>
      </c>
      <c r="B21" s="15">
        <v>39945</v>
      </c>
      <c r="C21" s="15">
        <v>44769</v>
      </c>
      <c r="D21" s="15">
        <v>47134</v>
      </c>
      <c r="E21" s="15">
        <v>52489</v>
      </c>
      <c r="F21" s="15">
        <v>56389</v>
      </c>
      <c r="G21" s="15">
        <v>54517</v>
      </c>
      <c r="H21" s="15">
        <v>52490</v>
      </c>
      <c r="I21" s="15">
        <v>53096</v>
      </c>
      <c r="J21" s="15">
        <v>48683</v>
      </c>
      <c r="K21" s="15">
        <v>48494</v>
      </c>
      <c r="L21" s="16">
        <v>74.56</v>
      </c>
      <c r="M21" s="16">
        <v>71.81</v>
      </c>
      <c r="N21" s="16">
        <v>77.39</v>
      </c>
    </row>
    <row r="22" spans="1:14" x14ac:dyDescent="0.3">
      <c r="A22" s="2" t="s">
        <v>92</v>
      </c>
      <c r="B22" s="15">
        <v>11339</v>
      </c>
      <c r="C22" s="15">
        <v>33347</v>
      </c>
      <c r="D22" s="15">
        <v>92200</v>
      </c>
      <c r="E22" s="15">
        <v>173541</v>
      </c>
      <c r="F22" s="15">
        <v>224424</v>
      </c>
      <c r="G22" s="15">
        <v>218633</v>
      </c>
      <c r="H22" s="15">
        <v>217773</v>
      </c>
      <c r="I22" s="15">
        <v>214506</v>
      </c>
      <c r="J22" s="15">
        <v>209763</v>
      </c>
      <c r="K22" s="15">
        <v>207847</v>
      </c>
      <c r="L22" s="16">
        <v>78.069999999999993</v>
      </c>
      <c r="M22" s="16">
        <v>75.88</v>
      </c>
      <c r="N22" s="16">
        <v>79.91</v>
      </c>
    </row>
    <row r="23" spans="1:14" x14ac:dyDescent="0.3">
      <c r="A23" s="2" t="s">
        <v>96</v>
      </c>
      <c r="B23" s="15">
        <v>44484</v>
      </c>
      <c r="C23" s="15">
        <v>48228</v>
      </c>
      <c r="D23" s="15">
        <v>53260</v>
      </c>
      <c r="E23" s="15">
        <v>62612</v>
      </c>
      <c r="F23" s="15">
        <v>70234</v>
      </c>
      <c r="G23" s="15">
        <v>67654</v>
      </c>
      <c r="H23" s="15">
        <v>70975</v>
      </c>
      <c r="I23" s="15">
        <v>72524</v>
      </c>
      <c r="J23" s="15">
        <v>68882</v>
      </c>
      <c r="K23" s="15">
        <v>68801</v>
      </c>
      <c r="L23" s="16">
        <v>75</v>
      </c>
      <c r="M23" s="16">
        <v>72.7</v>
      </c>
      <c r="N23" s="16">
        <v>77.37</v>
      </c>
    </row>
    <row r="24" spans="1:14" x14ac:dyDescent="0.3">
      <c r="A24" s="2" t="s">
        <v>90</v>
      </c>
      <c r="B24" s="15">
        <v>59085</v>
      </c>
      <c r="C24" s="15">
        <v>89141</v>
      </c>
      <c r="D24" s="15">
        <v>126380</v>
      </c>
      <c r="E24" s="15">
        <v>150484</v>
      </c>
      <c r="F24" s="15">
        <v>156587</v>
      </c>
      <c r="G24" s="15">
        <v>150208</v>
      </c>
      <c r="H24" s="15">
        <v>155902</v>
      </c>
      <c r="I24" s="15">
        <v>173521</v>
      </c>
      <c r="J24" s="15">
        <v>182624</v>
      </c>
      <c r="K24" s="15">
        <v>184102</v>
      </c>
      <c r="L24" s="16">
        <v>75.81</v>
      </c>
      <c r="M24" s="16">
        <v>73.28</v>
      </c>
      <c r="N24" s="16">
        <v>78.150000000000006</v>
      </c>
    </row>
    <row r="25" spans="1:14" x14ac:dyDescent="0.3">
      <c r="A25" s="2" t="s">
        <v>85</v>
      </c>
      <c r="B25" s="15">
        <v>15966</v>
      </c>
      <c r="C25" s="15">
        <v>28613</v>
      </c>
      <c r="D25" s="15">
        <v>50798</v>
      </c>
      <c r="E25" s="15">
        <v>87067</v>
      </c>
      <c r="F25" s="15">
        <v>97752</v>
      </c>
      <c r="G25" s="15">
        <v>96300</v>
      </c>
      <c r="H25" s="15">
        <v>99000</v>
      </c>
      <c r="I25" s="15">
        <v>108641</v>
      </c>
      <c r="J25" s="15">
        <v>104456</v>
      </c>
      <c r="K25" s="15">
        <v>103269</v>
      </c>
      <c r="L25" s="16">
        <v>76.92</v>
      </c>
      <c r="M25" s="16">
        <v>74.36</v>
      </c>
      <c r="N25" s="16">
        <v>79.17</v>
      </c>
    </row>
    <row r="26" spans="1:14" x14ac:dyDescent="0.3">
      <c r="A26" s="2" t="s">
        <v>139</v>
      </c>
      <c r="B26" s="15">
        <v>65366</v>
      </c>
      <c r="C26" s="15">
        <v>74971</v>
      </c>
      <c r="D26" s="15">
        <v>63531</v>
      </c>
      <c r="E26" s="15">
        <v>53374</v>
      </c>
      <c r="F26" s="15">
        <v>47682</v>
      </c>
      <c r="G26" s="15">
        <v>45961</v>
      </c>
      <c r="H26" s="15">
        <v>42505</v>
      </c>
      <c r="I26" s="15">
        <v>39122</v>
      </c>
      <c r="J26" s="15">
        <v>36699</v>
      </c>
      <c r="K26" s="15">
        <v>37108</v>
      </c>
      <c r="L26" s="16">
        <v>74.06</v>
      </c>
      <c r="M26" s="16">
        <v>70.959999999999994</v>
      </c>
      <c r="N26" s="16">
        <v>77.03</v>
      </c>
    </row>
    <row r="27" spans="1:14" x14ac:dyDescent="0.3">
      <c r="A27" s="2" t="s">
        <v>89</v>
      </c>
      <c r="B27" s="15">
        <v>23182</v>
      </c>
      <c r="C27" s="15">
        <v>23131</v>
      </c>
      <c r="D27" s="15">
        <v>21166</v>
      </c>
      <c r="E27" s="15">
        <v>20860</v>
      </c>
      <c r="F27" s="15">
        <v>20527</v>
      </c>
      <c r="G27" s="15">
        <v>19977</v>
      </c>
      <c r="H27" s="15">
        <v>20390</v>
      </c>
      <c r="I27" s="15">
        <v>20367</v>
      </c>
      <c r="J27" s="15">
        <v>19126</v>
      </c>
      <c r="K27" s="15">
        <v>19223</v>
      </c>
      <c r="L27" s="16">
        <v>75.290000000000006</v>
      </c>
      <c r="M27" s="16">
        <v>72.47</v>
      </c>
      <c r="N27" s="16">
        <v>78.489999999999995</v>
      </c>
    </row>
    <row r="28" spans="1:14" x14ac:dyDescent="0.3">
      <c r="A28" s="2" t="s">
        <v>140</v>
      </c>
      <c r="B28" s="15">
        <v>81311</v>
      </c>
      <c r="C28" s="15">
        <v>96517</v>
      </c>
      <c r="D28" s="15">
        <v>83742</v>
      </c>
      <c r="E28" s="15">
        <v>73767</v>
      </c>
      <c r="F28" s="15">
        <v>70791</v>
      </c>
      <c r="G28" s="15">
        <v>68552</v>
      </c>
      <c r="H28" s="15">
        <v>55543</v>
      </c>
      <c r="I28" s="15">
        <v>48450</v>
      </c>
      <c r="J28" s="15">
        <v>44737</v>
      </c>
      <c r="K28" s="15">
        <v>44098</v>
      </c>
      <c r="L28" s="16">
        <v>77.650000000000006</v>
      </c>
      <c r="M28" s="16">
        <v>75.63</v>
      </c>
      <c r="N28" s="16">
        <v>79.319999999999993</v>
      </c>
    </row>
    <row r="29" spans="1:14" x14ac:dyDescent="0.3">
      <c r="A29" s="2" t="s">
        <v>135</v>
      </c>
      <c r="B29" s="15" t="s">
        <v>141</v>
      </c>
      <c r="C29" s="15" t="s">
        <v>141</v>
      </c>
      <c r="D29" s="15" t="s">
        <v>141</v>
      </c>
      <c r="E29" s="15" t="s">
        <v>141</v>
      </c>
      <c r="F29" s="15" t="s">
        <v>141</v>
      </c>
      <c r="G29" s="15" t="s">
        <v>141</v>
      </c>
      <c r="H29" s="15" t="s">
        <v>141</v>
      </c>
      <c r="I29" s="15">
        <v>43819</v>
      </c>
      <c r="J29" s="15">
        <v>45452</v>
      </c>
      <c r="K29" s="17">
        <v>46237</v>
      </c>
      <c r="L29" s="16">
        <v>76.3</v>
      </c>
      <c r="M29" s="16">
        <v>74.099999999999994</v>
      </c>
      <c r="N29" s="16">
        <v>78.58</v>
      </c>
    </row>
    <row r="30" spans="1:14" x14ac:dyDescent="0.3">
      <c r="A30" s="2" t="s">
        <v>94</v>
      </c>
      <c r="B30" s="15">
        <v>33443</v>
      </c>
      <c r="C30" s="15">
        <v>50581</v>
      </c>
      <c r="D30" s="15">
        <v>102254</v>
      </c>
      <c r="E30" s="15">
        <v>132123</v>
      </c>
      <c r="F30" s="15">
        <v>154632</v>
      </c>
      <c r="G30" s="15">
        <v>150257</v>
      </c>
      <c r="H30" s="15">
        <v>168508</v>
      </c>
      <c r="I30" s="15">
        <v>181231</v>
      </c>
      <c r="J30" s="15">
        <v>175793</v>
      </c>
      <c r="K30" s="17">
        <v>174217</v>
      </c>
      <c r="L30" s="16">
        <v>77.19</v>
      </c>
      <c r="M30" s="16">
        <v>74.64</v>
      </c>
      <c r="N30" s="16">
        <v>79.53</v>
      </c>
    </row>
    <row r="31" spans="1:14" ht="28.8" customHeight="1" x14ac:dyDescent="0.3">
      <c r="A31" s="11" t="s">
        <v>284</v>
      </c>
      <c r="B31" s="5">
        <v>1698640</v>
      </c>
      <c r="C31" s="5">
        <v>1854971</v>
      </c>
      <c r="D31" s="5">
        <v>1952560</v>
      </c>
      <c r="E31" s="5">
        <v>2034782</v>
      </c>
      <c r="F31" s="5">
        <v>2013889</v>
      </c>
      <c r="G31" s="5">
        <v>1970195</v>
      </c>
      <c r="H31" s="5">
        <v>2031992</v>
      </c>
      <c r="I31" s="5">
        <v>1931809</v>
      </c>
      <c r="J31" s="5">
        <v>1740230</v>
      </c>
      <c r="K31" s="5">
        <v>1725017</v>
      </c>
      <c r="L31" s="12">
        <v>75.180000000000007</v>
      </c>
      <c r="M31" s="12">
        <v>72.66</v>
      </c>
      <c r="N31" s="12">
        <v>77.72</v>
      </c>
    </row>
    <row r="32" spans="1:14" ht="28.8" customHeight="1" x14ac:dyDescent="0.3">
      <c r="A32" s="18" t="s">
        <v>285</v>
      </c>
      <c r="B32" s="5">
        <v>207941</v>
      </c>
      <c r="C32" s="5">
        <v>219331</v>
      </c>
      <c r="D32" s="5">
        <v>220671</v>
      </c>
      <c r="E32" s="5">
        <v>220876</v>
      </c>
      <c r="F32" s="5">
        <v>215916</v>
      </c>
      <c r="G32" s="5">
        <v>210679</v>
      </c>
      <c r="H32" s="5">
        <v>214011</v>
      </c>
      <c r="I32" s="5">
        <v>188087</v>
      </c>
      <c r="J32" s="5">
        <v>154491</v>
      </c>
      <c r="K32" s="5">
        <v>151228</v>
      </c>
      <c r="L32" s="12">
        <v>74.66</v>
      </c>
      <c r="M32" s="12">
        <v>72.489999999999995</v>
      </c>
      <c r="N32" s="12">
        <v>76.84</v>
      </c>
    </row>
    <row r="33" spans="1:14" x14ac:dyDescent="0.3">
      <c r="A33" s="2" t="s">
        <v>142</v>
      </c>
      <c r="B33" s="15">
        <v>92583</v>
      </c>
      <c r="C33" s="15">
        <v>96191</v>
      </c>
      <c r="D33" s="15">
        <v>98080</v>
      </c>
      <c r="E33" s="15">
        <v>99168</v>
      </c>
      <c r="F33" s="15">
        <v>96105</v>
      </c>
      <c r="G33" s="15">
        <v>94081</v>
      </c>
      <c r="H33" s="15">
        <v>97263</v>
      </c>
      <c r="I33" s="15">
        <v>85903</v>
      </c>
      <c r="J33" s="15">
        <v>70818</v>
      </c>
      <c r="K33" s="17">
        <v>69289</v>
      </c>
      <c r="L33" s="16">
        <v>73.88</v>
      </c>
      <c r="M33" s="16">
        <v>71.38</v>
      </c>
      <c r="N33" s="16">
        <v>76.48</v>
      </c>
    </row>
    <row r="34" spans="1:14" x14ac:dyDescent="0.3">
      <c r="A34" s="2" t="s">
        <v>134</v>
      </c>
      <c r="B34" s="15">
        <v>32612</v>
      </c>
      <c r="C34" s="15">
        <v>34836</v>
      </c>
      <c r="D34" s="15">
        <v>34279</v>
      </c>
      <c r="E34" s="15">
        <v>33843</v>
      </c>
      <c r="F34" s="15">
        <v>32999</v>
      </c>
      <c r="G34" s="15">
        <v>31850</v>
      </c>
      <c r="H34" s="15">
        <v>32813</v>
      </c>
      <c r="I34" s="15">
        <v>28929</v>
      </c>
      <c r="J34" s="15">
        <v>23155</v>
      </c>
      <c r="K34" s="17">
        <v>22624</v>
      </c>
      <c r="L34" s="16">
        <v>74.36</v>
      </c>
      <c r="M34" s="16">
        <v>71.33</v>
      </c>
      <c r="N34" s="16">
        <v>77.61</v>
      </c>
    </row>
    <row r="35" spans="1:14" x14ac:dyDescent="0.3">
      <c r="A35" s="2" t="s">
        <v>132</v>
      </c>
      <c r="B35" s="15">
        <v>41622</v>
      </c>
      <c r="C35" s="15">
        <v>46062</v>
      </c>
      <c r="D35" s="15">
        <v>48727</v>
      </c>
      <c r="E35" s="15">
        <v>49898</v>
      </c>
      <c r="F35" s="15">
        <v>49311</v>
      </c>
      <c r="G35" s="15">
        <v>48559</v>
      </c>
      <c r="H35" s="15">
        <v>48353</v>
      </c>
      <c r="I35" s="15">
        <v>43101</v>
      </c>
      <c r="J35" s="15">
        <v>35592</v>
      </c>
      <c r="K35" s="17">
        <v>34885</v>
      </c>
      <c r="L35" s="16">
        <v>74.97</v>
      </c>
      <c r="M35" s="16">
        <v>73.069999999999993</v>
      </c>
      <c r="N35" s="16">
        <v>76.81</v>
      </c>
    </row>
    <row r="36" spans="1:14" x14ac:dyDescent="0.3">
      <c r="A36" s="2" t="s">
        <v>133</v>
      </c>
      <c r="B36" s="15">
        <v>41124</v>
      </c>
      <c r="C36" s="15">
        <v>42242</v>
      </c>
      <c r="D36" s="15">
        <v>39585</v>
      </c>
      <c r="E36" s="15">
        <v>37967</v>
      </c>
      <c r="F36" s="15">
        <v>37501</v>
      </c>
      <c r="G36" s="15">
        <v>36189</v>
      </c>
      <c r="H36" s="15">
        <v>35582</v>
      </c>
      <c r="I36" s="15">
        <v>30154</v>
      </c>
      <c r="J36" s="15">
        <v>24926</v>
      </c>
      <c r="K36" s="17">
        <v>24430</v>
      </c>
      <c r="L36" s="16">
        <v>73.819999999999993</v>
      </c>
      <c r="M36" s="16">
        <v>71.599999999999994</v>
      </c>
      <c r="N36" s="16">
        <v>76.16</v>
      </c>
    </row>
    <row r="37" spans="1:14" ht="28.8" customHeight="1" x14ac:dyDescent="0.3">
      <c r="A37" s="11" t="s">
        <v>286</v>
      </c>
      <c r="B37" s="5">
        <v>292125</v>
      </c>
      <c r="C37" s="5">
        <v>320187</v>
      </c>
      <c r="D37" s="5">
        <v>331285</v>
      </c>
      <c r="E37" s="5">
        <v>340189</v>
      </c>
      <c r="F37" s="5">
        <v>328428</v>
      </c>
      <c r="G37" s="5">
        <v>315633</v>
      </c>
      <c r="H37" s="5">
        <v>313937</v>
      </c>
      <c r="I37" s="5">
        <v>293730</v>
      </c>
      <c r="J37" s="5">
        <v>260244</v>
      </c>
      <c r="K37" s="5">
        <v>257271</v>
      </c>
      <c r="L37" s="12">
        <v>74.98</v>
      </c>
      <c r="M37" s="12">
        <v>72.44</v>
      </c>
      <c r="N37" s="12">
        <v>77.64</v>
      </c>
    </row>
    <row r="38" spans="1:14" x14ac:dyDescent="0.3">
      <c r="A38" s="2" t="s">
        <v>143</v>
      </c>
      <c r="B38" s="15">
        <v>76283</v>
      </c>
      <c r="C38" s="15">
        <v>93744</v>
      </c>
      <c r="D38" s="15">
        <v>110780</v>
      </c>
      <c r="E38" s="15">
        <v>123791</v>
      </c>
      <c r="F38" s="15">
        <v>125261</v>
      </c>
      <c r="G38" s="15">
        <v>122534</v>
      </c>
      <c r="H38" s="15">
        <v>127162</v>
      </c>
      <c r="I38" s="15">
        <v>123414</v>
      </c>
      <c r="J38" s="15">
        <v>115454</v>
      </c>
      <c r="K38" s="17">
        <v>114798</v>
      </c>
      <c r="L38" s="16">
        <v>75.66</v>
      </c>
      <c r="M38" s="16">
        <v>73.099999999999994</v>
      </c>
      <c r="N38" s="16">
        <v>78.260000000000005</v>
      </c>
    </row>
    <row r="39" spans="1:14" x14ac:dyDescent="0.3">
      <c r="A39" s="2" t="s">
        <v>112</v>
      </c>
      <c r="B39" s="15">
        <v>31770</v>
      </c>
      <c r="C39" s="15">
        <v>32932</v>
      </c>
      <c r="D39" s="15">
        <v>31833</v>
      </c>
      <c r="E39" s="15">
        <v>29383</v>
      </c>
      <c r="F39" s="15">
        <v>26535</v>
      </c>
      <c r="G39" s="15">
        <v>24930</v>
      </c>
      <c r="H39" s="15">
        <v>22954</v>
      </c>
      <c r="I39" s="15">
        <v>20151</v>
      </c>
      <c r="J39" s="15">
        <v>17139</v>
      </c>
      <c r="K39" s="17">
        <v>16853</v>
      </c>
      <c r="L39" s="16">
        <v>73.650000000000006</v>
      </c>
      <c r="M39" s="16">
        <v>71.14</v>
      </c>
      <c r="N39" s="16">
        <v>76.56</v>
      </c>
    </row>
    <row r="40" spans="1:14" x14ac:dyDescent="0.3">
      <c r="A40" s="2" t="s">
        <v>109</v>
      </c>
      <c r="B40" s="15">
        <v>25774</v>
      </c>
      <c r="C40" s="15">
        <v>26276</v>
      </c>
      <c r="D40" s="15">
        <v>25450</v>
      </c>
      <c r="E40" s="15">
        <v>25690</v>
      </c>
      <c r="F40" s="15">
        <v>23707</v>
      </c>
      <c r="G40" s="15">
        <v>21845</v>
      </c>
      <c r="H40" s="15">
        <v>20367</v>
      </c>
      <c r="I40" s="15">
        <v>17367</v>
      </c>
      <c r="J40" s="15">
        <v>14451</v>
      </c>
      <c r="K40" s="17">
        <v>14182</v>
      </c>
      <c r="L40" s="16">
        <v>73.06</v>
      </c>
      <c r="M40" s="16">
        <v>70.37</v>
      </c>
      <c r="N40" s="16">
        <v>75.95</v>
      </c>
    </row>
    <row r="41" spans="1:14" x14ac:dyDescent="0.3">
      <c r="A41" s="2" t="s">
        <v>108</v>
      </c>
      <c r="B41" s="15">
        <v>55594</v>
      </c>
      <c r="C41" s="15">
        <v>61284</v>
      </c>
      <c r="D41" s="15">
        <v>60528</v>
      </c>
      <c r="E41" s="15">
        <v>61005</v>
      </c>
      <c r="F41" s="15">
        <v>58228</v>
      </c>
      <c r="G41" s="15">
        <v>54552</v>
      </c>
      <c r="H41" s="15">
        <v>54369</v>
      </c>
      <c r="I41" s="15">
        <v>52026</v>
      </c>
      <c r="J41" s="15">
        <v>45462</v>
      </c>
      <c r="K41" s="17">
        <v>44789</v>
      </c>
      <c r="L41" s="16">
        <v>74.959999999999994</v>
      </c>
      <c r="M41" s="16" t="s">
        <v>269</v>
      </c>
      <c r="N41" s="16">
        <v>78.010000000000005</v>
      </c>
    </row>
    <row r="42" spans="1:14" x14ac:dyDescent="0.3">
      <c r="A42" s="2" t="s">
        <v>113</v>
      </c>
      <c r="B42" s="15">
        <v>32808</v>
      </c>
      <c r="C42" s="15">
        <v>34654</v>
      </c>
      <c r="D42" s="15">
        <v>33489</v>
      </c>
      <c r="E42" s="15">
        <v>32798</v>
      </c>
      <c r="F42" s="15">
        <v>30469</v>
      </c>
      <c r="G42" s="15">
        <v>29745</v>
      </c>
      <c r="H42" s="15">
        <v>27890</v>
      </c>
      <c r="I42" s="15">
        <v>25274</v>
      </c>
      <c r="J42" s="15">
        <v>21178</v>
      </c>
      <c r="K42" s="17">
        <v>20891</v>
      </c>
      <c r="L42" s="16">
        <v>74.489999999999995</v>
      </c>
      <c r="M42" s="16">
        <v>71.92</v>
      </c>
      <c r="N42" s="16">
        <v>77.260000000000005</v>
      </c>
    </row>
    <row r="43" spans="1:14" x14ac:dyDescent="0.3">
      <c r="A43" s="2" t="s">
        <v>110</v>
      </c>
      <c r="B43" s="15">
        <v>38061</v>
      </c>
      <c r="C43" s="15">
        <v>39994</v>
      </c>
      <c r="D43" s="15">
        <v>39808</v>
      </c>
      <c r="E43" s="15">
        <v>39843</v>
      </c>
      <c r="F43" s="15">
        <v>38263</v>
      </c>
      <c r="G43" s="15">
        <v>36924</v>
      </c>
      <c r="H43" s="15">
        <v>36802</v>
      </c>
      <c r="I43" s="15">
        <v>33722</v>
      </c>
      <c r="J43" s="15">
        <v>28141</v>
      </c>
      <c r="K43" s="17">
        <v>27679</v>
      </c>
      <c r="L43" s="16">
        <v>73.34</v>
      </c>
      <c r="M43" s="16">
        <v>70.12</v>
      </c>
      <c r="N43" s="16">
        <v>77.010000000000005</v>
      </c>
    </row>
    <row r="44" spans="1:14" x14ac:dyDescent="0.3">
      <c r="A44" s="2" t="s">
        <v>111</v>
      </c>
      <c r="B44" s="15">
        <v>12305</v>
      </c>
      <c r="C44" s="15">
        <v>11848</v>
      </c>
      <c r="D44" s="15">
        <v>11515</v>
      </c>
      <c r="E44" s="15">
        <v>11541</v>
      </c>
      <c r="F44" s="15">
        <v>11384</v>
      </c>
      <c r="G44" s="15">
        <v>11290</v>
      </c>
      <c r="H44" s="15">
        <v>11016</v>
      </c>
      <c r="I44" s="15">
        <v>10440</v>
      </c>
      <c r="J44" s="15">
        <v>9462</v>
      </c>
      <c r="K44" s="17">
        <v>9375</v>
      </c>
      <c r="L44" s="16">
        <v>73.28</v>
      </c>
      <c r="M44" s="16">
        <v>69.66</v>
      </c>
      <c r="N44" s="16">
        <v>77.569999999999993</v>
      </c>
    </row>
    <row r="45" spans="1:14" x14ac:dyDescent="0.3">
      <c r="A45" s="2" t="s">
        <v>114</v>
      </c>
      <c r="B45" s="15">
        <v>19530</v>
      </c>
      <c r="C45" s="15">
        <v>19455</v>
      </c>
      <c r="D45" s="15">
        <v>17882</v>
      </c>
      <c r="E45" s="15">
        <v>16138</v>
      </c>
      <c r="F45" s="15">
        <v>14581</v>
      </c>
      <c r="G45" s="15">
        <v>13813</v>
      </c>
      <c r="H45" s="15">
        <v>13377</v>
      </c>
      <c r="I45" s="15">
        <v>11336</v>
      </c>
      <c r="J45" s="15">
        <v>8957</v>
      </c>
      <c r="K45" s="17">
        <v>8704</v>
      </c>
      <c r="L45" s="16">
        <v>73.13</v>
      </c>
      <c r="M45" s="16">
        <v>70.34</v>
      </c>
      <c r="N45" s="16">
        <v>76.41</v>
      </c>
    </row>
    <row r="46" spans="1:14" ht="28.8" customHeight="1" x14ac:dyDescent="0.3">
      <c r="A46" s="11" t="s">
        <v>287</v>
      </c>
      <c r="B46" s="5">
        <v>377282</v>
      </c>
      <c r="C46" s="5">
        <v>432873</v>
      </c>
      <c r="D46" s="5">
        <v>486083</v>
      </c>
      <c r="E46" s="5">
        <v>538016</v>
      </c>
      <c r="F46" s="5">
        <v>553027</v>
      </c>
      <c r="G46" s="5">
        <v>543878</v>
      </c>
      <c r="H46" s="5">
        <v>593666</v>
      </c>
      <c r="I46" s="5">
        <v>615371</v>
      </c>
      <c r="J46" s="5">
        <v>607178</v>
      </c>
      <c r="K46" s="5">
        <v>607403</v>
      </c>
      <c r="L46" s="12">
        <v>76.239999999999995</v>
      </c>
      <c r="M46" s="12">
        <v>73.73</v>
      </c>
      <c r="N46" s="12">
        <v>78.67</v>
      </c>
    </row>
    <row r="47" spans="1:14" x14ac:dyDescent="0.3">
      <c r="A47" s="2" t="s">
        <v>144</v>
      </c>
      <c r="B47" s="15">
        <v>120686</v>
      </c>
      <c r="C47" s="15">
        <v>155685</v>
      </c>
      <c r="D47" s="15">
        <v>206821</v>
      </c>
      <c r="E47" s="15">
        <v>250138</v>
      </c>
      <c r="F47" s="15">
        <v>265464</v>
      </c>
      <c r="G47" s="15">
        <v>261121</v>
      </c>
      <c r="H47" s="15">
        <v>299294</v>
      </c>
      <c r="I47" s="15">
        <v>341625</v>
      </c>
      <c r="J47" s="15">
        <v>368967</v>
      </c>
      <c r="K47" s="17">
        <v>372136</v>
      </c>
      <c r="L47" s="16">
        <v>77.06</v>
      </c>
      <c r="M47" s="16">
        <v>74.650000000000006</v>
      </c>
      <c r="N47" s="16">
        <v>79.239999999999995</v>
      </c>
    </row>
    <row r="48" spans="1:14" x14ac:dyDescent="0.3">
      <c r="A48" s="2" t="s">
        <v>104</v>
      </c>
      <c r="B48" s="15">
        <v>21050</v>
      </c>
      <c r="C48" s="15">
        <v>22262</v>
      </c>
      <c r="D48" s="15">
        <v>19348</v>
      </c>
      <c r="E48" s="15">
        <v>18243</v>
      </c>
      <c r="F48" s="15">
        <v>17249</v>
      </c>
      <c r="G48" s="15">
        <v>16559</v>
      </c>
      <c r="H48" s="15">
        <v>16268</v>
      </c>
      <c r="I48" s="15">
        <v>14405</v>
      </c>
      <c r="J48" s="15">
        <v>11431</v>
      </c>
      <c r="K48" s="17">
        <v>11162</v>
      </c>
      <c r="L48" s="16">
        <v>72.77</v>
      </c>
      <c r="M48" s="16">
        <v>71.739999999999995</v>
      </c>
      <c r="N48" s="16">
        <v>73.88</v>
      </c>
    </row>
    <row r="49" spans="1:14" x14ac:dyDescent="0.3">
      <c r="A49" s="2" t="s">
        <v>106</v>
      </c>
      <c r="B49" s="15">
        <v>48948</v>
      </c>
      <c r="C49" s="15">
        <v>52199</v>
      </c>
      <c r="D49" s="15">
        <v>54410</v>
      </c>
      <c r="E49" s="15">
        <v>58155</v>
      </c>
      <c r="F49" s="15">
        <v>58835</v>
      </c>
      <c r="G49" s="15">
        <v>58037</v>
      </c>
      <c r="H49" s="15">
        <v>60966</v>
      </c>
      <c r="I49" s="15">
        <v>55528</v>
      </c>
      <c r="J49" s="15">
        <v>48265</v>
      </c>
      <c r="K49" s="17">
        <v>47479</v>
      </c>
      <c r="L49" s="16">
        <v>75</v>
      </c>
      <c r="M49" s="16">
        <v>71.94</v>
      </c>
      <c r="N49" s="16">
        <v>78.22</v>
      </c>
    </row>
    <row r="50" spans="1:14" x14ac:dyDescent="0.3">
      <c r="A50" s="2" t="s">
        <v>99</v>
      </c>
      <c r="B50" s="15">
        <v>15142</v>
      </c>
      <c r="C50" s="15">
        <v>16865</v>
      </c>
      <c r="D50" s="15">
        <v>16042</v>
      </c>
      <c r="E50" s="15">
        <v>16095</v>
      </c>
      <c r="F50" s="15">
        <v>15662</v>
      </c>
      <c r="G50" s="15">
        <v>15293</v>
      </c>
      <c r="H50" s="15">
        <v>14681</v>
      </c>
      <c r="I50" s="15">
        <v>13418</v>
      </c>
      <c r="J50" s="15">
        <v>11512</v>
      </c>
      <c r="K50" s="17">
        <v>11428</v>
      </c>
      <c r="L50" s="16">
        <v>75.040000000000006</v>
      </c>
      <c r="M50" s="16">
        <v>71.33</v>
      </c>
      <c r="N50" s="16">
        <v>79.260000000000005</v>
      </c>
    </row>
    <row r="51" spans="1:14" x14ac:dyDescent="0.3">
      <c r="A51" s="2" t="s">
        <v>107</v>
      </c>
      <c r="B51" s="15">
        <v>10243</v>
      </c>
      <c r="C51" s="15">
        <v>11881</v>
      </c>
      <c r="D51" s="15">
        <v>13216</v>
      </c>
      <c r="E51" s="15">
        <v>14126</v>
      </c>
      <c r="F51" s="15">
        <v>14848</v>
      </c>
      <c r="G51" s="15">
        <v>14693</v>
      </c>
      <c r="H51" s="15">
        <v>16086</v>
      </c>
      <c r="I51" s="15">
        <v>15726</v>
      </c>
      <c r="J51" s="15">
        <v>13875</v>
      </c>
      <c r="K51" s="17">
        <v>13770</v>
      </c>
      <c r="L51" s="16">
        <v>74.91</v>
      </c>
      <c r="M51" s="16">
        <v>73.36</v>
      </c>
      <c r="N51" s="16">
        <v>76.5</v>
      </c>
    </row>
    <row r="52" spans="1:14" x14ac:dyDescent="0.3">
      <c r="A52" s="2" t="s">
        <v>103</v>
      </c>
      <c r="B52" s="15">
        <v>43021</v>
      </c>
      <c r="C52" s="15">
        <v>44585</v>
      </c>
      <c r="D52" s="15">
        <v>44976</v>
      </c>
      <c r="E52" s="15">
        <v>44243</v>
      </c>
      <c r="F52" s="15">
        <v>42685</v>
      </c>
      <c r="G52" s="15">
        <v>42111</v>
      </c>
      <c r="H52" s="15">
        <v>40987</v>
      </c>
      <c r="I52" s="15">
        <v>37351</v>
      </c>
      <c r="J52" s="15">
        <v>30681</v>
      </c>
      <c r="K52" s="17">
        <v>30324</v>
      </c>
      <c r="L52" s="16">
        <v>72.3</v>
      </c>
      <c r="M52" s="16">
        <v>69.47</v>
      </c>
      <c r="N52" s="16">
        <v>75.349999999999994</v>
      </c>
    </row>
    <row r="53" spans="1:14" x14ac:dyDescent="0.3">
      <c r="A53" s="2" t="s">
        <v>98</v>
      </c>
      <c r="B53" s="15">
        <v>37614</v>
      </c>
      <c r="C53" s="15">
        <v>42853</v>
      </c>
      <c r="D53" s="15">
        <v>43490</v>
      </c>
      <c r="E53" s="15">
        <v>45756</v>
      </c>
      <c r="F53" s="15">
        <v>46405</v>
      </c>
      <c r="G53" s="15">
        <v>45803</v>
      </c>
      <c r="H53" s="15">
        <v>45852</v>
      </c>
      <c r="I53" s="15">
        <v>42092</v>
      </c>
      <c r="J53" s="15">
        <v>36601</v>
      </c>
      <c r="K53" s="17">
        <v>36078</v>
      </c>
      <c r="L53" s="16">
        <v>74.95</v>
      </c>
      <c r="M53" s="16">
        <v>72.72</v>
      </c>
      <c r="N53" s="16">
        <v>77.12</v>
      </c>
    </row>
    <row r="54" spans="1:14" x14ac:dyDescent="0.3">
      <c r="A54" s="2" t="s">
        <v>101</v>
      </c>
      <c r="B54" s="15">
        <v>23262</v>
      </c>
      <c r="C54" s="15">
        <v>25300</v>
      </c>
      <c r="D54" s="15">
        <v>25372</v>
      </c>
      <c r="E54" s="15">
        <v>26219</v>
      </c>
      <c r="F54" s="15">
        <v>25823</v>
      </c>
      <c r="G54" s="15">
        <v>25404</v>
      </c>
      <c r="H54" s="15">
        <v>27513</v>
      </c>
      <c r="I54" s="15">
        <v>26134</v>
      </c>
      <c r="J54" s="15">
        <v>23853</v>
      </c>
      <c r="K54" s="17">
        <v>23593</v>
      </c>
      <c r="L54" s="16">
        <v>73.36</v>
      </c>
      <c r="M54" s="16">
        <v>70.05</v>
      </c>
      <c r="N54" s="16">
        <v>77.069999999999993</v>
      </c>
    </row>
    <row r="55" spans="1:14" x14ac:dyDescent="0.3">
      <c r="A55" s="2" t="s">
        <v>105</v>
      </c>
      <c r="B55" s="15">
        <v>19855</v>
      </c>
      <c r="C55" s="15">
        <v>20414</v>
      </c>
      <c r="D55" s="15">
        <v>19594</v>
      </c>
      <c r="E55" s="15">
        <v>18573</v>
      </c>
      <c r="F55" s="15">
        <v>17365</v>
      </c>
      <c r="G55" s="15">
        <v>17172</v>
      </c>
      <c r="H55" s="15">
        <v>17855</v>
      </c>
      <c r="I55" s="15">
        <v>16317</v>
      </c>
      <c r="J55" s="15">
        <v>14357</v>
      </c>
      <c r="K55" s="17">
        <v>14233</v>
      </c>
      <c r="L55" s="16">
        <v>74.78</v>
      </c>
      <c r="M55" s="16">
        <v>73.05</v>
      </c>
      <c r="N55" s="16">
        <v>76.650000000000006</v>
      </c>
    </row>
    <row r="56" spans="1:14" x14ac:dyDescent="0.3">
      <c r="A56" s="2" t="s">
        <v>145</v>
      </c>
      <c r="B56" s="15">
        <v>5618</v>
      </c>
      <c r="C56" s="15">
        <v>6390</v>
      </c>
      <c r="D56" s="15">
        <v>7040</v>
      </c>
      <c r="E56" s="15">
        <v>7547</v>
      </c>
      <c r="F56" s="15">
        <v>7534</v>
      </c>
      <c r="G56" s="15">
        <v>7403</v>
      </c>
      <c r="H56" s="15">
        <v>8839</v>
      </c>
      <c r="I56" s="15">
        <v>8750</v>
      </c>
      <c r="J56" s="15">
        <v>7872</v>
      </c>
      <c r="K56" s="17">
        <v>7708</v>
      </c>
      <c r="L56" s="16">
        <v>74.25</v>
      </c>
      <c r="M56" s="16">
        <v>71.349999999999994</v>
      </c>
      <c r="N56" s="16">
        <v>77.53</v>
      </c>
    </row>
    <row r="57" spans="1:14" x14ac:dyDescent="0.3">
      <c r="A57" s="2" t="s">
        <v>102</v>
      </c>
      <c r="B57" s="15">
        <v>16157</v>
      </c>
      <c r="C57" s="15">
        <v>18336</v>
      </c>
      <c r="D57" s="15">
        <v>19643</v>
      </c>
      <c r="E57" s="15">
        <v>22557</v>
      </c>
      <c r="F57" s="15">
        <v>24939</v>
      </c>
      <c r="G57" s="15">
        <v>24386</v>
      </c>
      <c r="H57" s="15">
        <v>28275</v>
      </c>
      <c r="I57" s="15">
        <v>28287</v>
      </c>
      <c r="J57" s="15">
        <v>25780</v>
      </c>
      <c r="K57" s="17">
        <v>25634</v>
      </c>
      <c r="L57" s="16">
        <v>76.19</v>
      </c>
      <c r="M57" s="16">
        <v>73.41</v>
      </c>
      <c r="N57" s="16">
        <v>79.05</v>
      </c>
    </row>
    <row r="58" spans="1:14" x14ac:dyDescent="0.3">
      <c r="A58" s="2" t="s">
        <v>100</v>
      </c>
      <c r="B58" s="15">
        <v>15686</v>
      </c>
      <c r="C58" s="15">
        <v>16103</v>
      </c>
      <c r="D58" s="15">
        <v>16131</v>
      </c>
      <c r="E58" s="15">
        <v>16364</v>
      </c>
      <c r="F58" s="15">
        <v>16218</v>
      </c>
      <c r="G58" s="15">
        <v>15896</v>
      </c>
      <c r="H58" s="15">
        <v>17050</v>
      </c>
      <c r="I58" s="15">
        <v>15738</v>
      </c>
      <c r="J58" s="15">
        <v>13984</v>
      </c>
      <c r="K58" s="17">
        <v>13858</v>
      </c>
      <c r="L58" s="16">
        <v>74.739999999999995</v>
      </c>
      <c r="M58" s="16">
        <v>72.37</v>
      </c>
      <c r="N58" s="16">
        <v>77.42</v>
      </c>
    </row>
    <row r="59" spans="1:14" ht="28.8" customHeight="1" x14ac:dyDescent="0.3">
      <c r="A59" s="11" t="s">
        <v>288</v>
      </c>
      <c r="B59" s="5">
        <v>189414</v>
      </c>
      <c r="C59" s="5">
        <v>194150</v>
      </c>
      <c r="D59" s="5">
        <v>191632</v>
      </c>
      <c r="E59" s="5">
        <v>187179</v>
      </c>
      <c r="F59" s="5">
        <v>179783</v>
      </c>
      <c r="G59" s="5">
        <v>177542</v>
      </c>
      <c r="H59" s="5">
        <v>165881</v>
      </c>
      <c r="I59" s="5">
        <v>147770</v>
      </c>
      <c r="J59" s="5">
        <v>117896</v>
      </c>
      <c r="K59" s="5">
        <v>115656</v>
      </c>
      <c r="L59" s="12">
        <v>73.67</v>
      </c>
      <c r="M59" s="12">
        <v>71.319999999999993</v>
      </c>
      <c r="N59" s="12">
        <v>76.069999999999993</v>
      </c>
    </row>
    <row r="60" spans="1:14" x14ac:dyDescent="0.3">
      <c r="A60" s="2" t="s">
        <v>146</v>
      </c>
      <c r="B60" s="15">
        <v>64685</v>
      </c>
      <c r="C60" s="15">
        <v>68562</v>
      </c>
      <c r="D60" s="15">
        <v>68915</v>
      </c>
      <c r="E60" s="15">
        <v>69864</v>
      </c>
      <c r="F60" s="15">
        <v>69743</v>
      </c>
      <c r="G60" s="15">
        <v>69112</v>
      </c>
      <c r="H60" s="15">
        <v>67002</v>
      </c>
      <c r="I60" s="15">
        <v>59453</v>
      </c>
      <c r="J60" s="15">
        <v>49326</v>
      </c>
      <c r="K60" s="17">
        <v>48407</v>
      </c>
      <c r="L60" s="16">
        <v>73.790000000000006</v>
      </c>
      <c r="M60" s="16">
        <v>71.08</v>
      </c>
      <c r="N60" s="16">
        <v>76.62</v>
      </c>
    </row>
    <row r="61" spans="1:14" x14ac:dyDescent="0.3">
      <c r="A61" s="2" t="s">
        <v>119</v>
      </c>
      <c r="B61" s="15">
        <v>21676</v>
      </c>
      <c r="C61" s="15">
        <v>22234</v>
      </c>
      <c r="D61" s="15">
        <v>22611</v>
      </c>
      <c r="E61" s="15">
        <v>22408</v>
      </c>
      <c r="F61" s="15">
        <v>21506</v>
      </c>
      <c r="G61" s="15">
        <v>21120</v>
      </c>
      <c r="H61" s="15">
        <v>18994</v>
      </c>
      <c r="I61" s="15">
        <v>16991</v>
      </c>
      <c r="J61" s="15">
        <v>13293</v>
      </c>
      <c r="K61" s="17">
        <v>13049</v>
      </c>
      <c r="L61" s="16">
        <v>72.44</v>
      </c>
      <c r="M61" s="16">
        <v>69.56</v>
      </c>
      <c r="N61" s="16">
        <v>75.56</v>
      </c>
    </row>
    <row r="62" spans="1:14" x14ac:dyDescent="0.3">
      <c r="A62" s="2" t="s">
        <v>120</v>
      </c>
      <c r="B62" s="15">
        <v>35590</v>
      </c>
      <c r="C62" s="15">
        <v>34960</v>
      </c>
      <c r="D62" s="15">
        <v>33817</v>
      </c>
      <c r="E62" s="15">
        <v>32709</v>
      </c>
      <c r="F62" s="15">
        <v>30668</v>
      </c>
      <c r="G62" s="15">
        <v>30134</v>
      </c>
      <c r="H62" s="15">
        <v>27510</v>
      </c>
      <c r="I62" s="15">
        <v>25343</v>
      </c>
      <c r="J62" s="15">
        <v>20141</v>
      </c>
      <c r="K62" s="17">
        <v>19809</v>
      </c>
      <c r="L62" s="16">
        <v>73.150000000000006</v>
      </c>
      <c r="M62" s="16">
        <v>70.42</v>
      </c>
      <c r="N62" s="16">
        <v>76.09</v>
      </c>
    </row>
    <row r="63" spans="1:14" x14ac:dyDescent="0.3">
      <c r="A63" s="2" t="s">
        <v>121</v>
      </c>
      <c r="B63" s="15">
        <v>17680</v>
      </c>
      <c r="C63" s="15">
        <v>17831</v>
      </c>
      <c r="D63" s="15">
        <v>16509</v>
      </c>
      <c r="E63" s="15">
        <v>15026</v>
      </c>
      <c r="F63" s="15">
        <v>13816</v>
      </c>
      <c r="G63" s="15">
        <v>13591</v>
      </c>
      <c r="H63" s="15">
        <v>12975</v>
      </c>
      <c r="I63" s="15">
        <v>11269</v>
      </c>
      <c r="J63" s="15">
        <v>8627</v>
      </c>
      <c r="K63" s="17">
        <v>8452</v>
      </c>
      <c r="L63" s="16">
        <v>71.31</v>
      </c>
      <c r="M63" s="16">
        <v>67.41</v>
      </c>
      <c r="N63" s="16">
        <v>75.400000000000006</v>
      </c>
    </row>
    <row r="64" spans="1:14" x14ac:dyDescent="0.3">
      <c r="A64" s="2" t="s">
        <v>117</v>
      </c>
      <c r="B64" s="15">
        <v>29898</v>
      </c>
      <c r="C64" s="15">
        <v>31081</v>
      </c>
      <c r="D64" s="15">
        <v>31416</v>
      </c>
      <c r="E64" s="15">
        <v>30519</v>
      </c>
      <c r="F64" s="15">
        <v>28779</v>
      </c>
      <c r="G64" s="15">
        <v>28467</v>
      </c>
      <c r="H64" s="15">
        <v>25568</v>
      </c>
      <c r="I64" s="15">
        <v>23316</v>
      </c>
      <c r="J64" s="15">
        <v>17953</v>
      </c>
      <c r="K64" s="17">
        <v>17568</v>
      </c>
      <c r="L64" s="16">
        <v>72.27</v>
      </c>
      <c r="M64" s="16">
        <v>69.569999999999993</v>
      </c>
      <c r="N64" s="16">
        <v>75.150000000000006</v>
      </c>
    </row>
    <row r="65" spans="1:14" x14ac:dyDescent="0.3">
      <c r="A65" s="2" t="s">
        <v>118</v>
      </c>
      <c r="B65" s="15">
        <v>19885</v>
      </c>
      <c r="C65" s="15">
        <v>19482</v>
      </c>
      <c r="D65" s="15">
        <v>18364</v>
      </c>
      <c r="E65" s="15">
        <v>16653</v>
      </c>
      <c r="F65" s="15">
        <v>15271</v>
      </c>
      <c r="G65" s="15">
        <v>15118</v>
      </c>
      <c r="H65" s="15">
        <v>13832</v>
      </c>
      <c r="I65" s="15">
        <v>11398</v>
      </c>
      <c r="J65" s="15">
        <v>8556</v>
      </c>
      <c r="K65" s="17">
        <v>8371</v>
      </c>
      <c r="L65" s="16">
        <v>72.62</v>
      </c>
      <c r="M65" s="16">
        <v>70.150000000000006</v>
      </c>
      <c r="N65" s="16">
        <v>75.31</v>
      </c>
    </row>
    <row r="66" spans="1:14" ht="28.8" customHeight="1" x14ac:dyDescent="0.3">
      <c r="A66" s="11" t="s">
        <v>289</v>
      </c>
      <c r="B66" s="5">
        <v>186569</v>
      </c>
      <c r="C66" s="5">
        <v>198392</v>
      </c>
      <c r="D66" s="5">
        <v>205929</v>
      </c>
      <c r="E66" s="5">
        <v>211475</v>
      </c>
      <c r="F66" s="5">
        <v>205401</v>
      </c>
      <c r="G66" s="5">
        <v>202493</v>
      </c>
      <c r="H66" s="5">
        <v>200140</v>
      </c>
      <c r="I66" s="5">
        <v>186906</v>
      </c>
      <c r="J66" s="5">
        <v>160163</v>
      </c>
      <c r="K66" s="5">
        <v>157929</v>
      </c>
      <c r="L66" s="12">
        <v>74.37</v>
      </c>
      <c r="M66" s="12">
        <v>71.510000000000005</v>
      </c>
      <c r="N66" s="12">
        <v>77.319999999999993</v>
      </c>
    </row>
    <row r="67" spans="1:14" x14ac:dyDescent="0.3">
      <c r="A67" s="2" t="s">
        <v>147</v>
      </c>
      <c r="B67" s="15">
        <v>126559</v>
      </c>
      <c r="C67" s="15">
        <v>136782</v>
      </c>
      <c r="D67" s="15">
        <v>146770</v>
      </c>
      <c r="E67" s="15">
        <v>154611</v>
      </c>
      <c r="F67" s="15">
        <v>150534</v>
      </c>
      <c r="G67" s="15">
        <v>148395</v>
      </c>
      <c r="H67" s="15">
        <v>148401</v>
      </c>
      <c r="I67" s="15">
        <v>141554</v>
      </c>
      <c r="J67" s="15">
        <v>123952</v>
      </c>
      <c r="K67" s="17">
        <v>122431</v>
      </c>
      <c r="L67" s="16">
        <v>74.739999999999995</v>
      </c>
      <c r="M67" s="16" t="s">
        <v>269</v>
      </c>
      <c r="N67" s="16">
        <v>77.47</v>
      </c>
    </row>
    <row r="68" spans="1:14" x14ac:dyDescent="0.3">
      <c r="A68" s="2" t="s">
        <v>116</v>
      </c>
      <c r="B68" s="15">
        <v>43243</v>
      </c>
      <c r="C68" s="15">
        <v>44466</v>
      </c>
      <c r="D68" s="15">
        <v>43508</v>
      </c>
      <c r="E68" s="15">
        <v>41889</v>
      </c>
      <c r="F68" s="15">
        <v>40473</v>
      </c>
      <c r="G68" s="15">
        <v>39961</v>
      </c>
      <c r="H68" s="15">
        <v>38245</v>
      </c>
      <c r="I68" s="15">
        <v>33321</v>
      </c>
      <c r="J68" s="15">
        <v>26228</v>
      </c>
      <c r="K68" s="17">
        <v>25659</v>
      </c>
      <c r="L68" s="16">
        <v>73.53</v>
      </c>
      <c r="M68" s="16">
        <v>70.31</v>
      </c>
      <c r="N68" s="16">
        <v>77.03</v>
      </c>
    </row>
    <row r="69" spans="1:14" x14ac:dyDescent="0.3">
      <c r="A69" s="2" t="s">
        <v>115</v>
      </c>
      <c r="B69" s="15">
        <v>16767</v>
      </c>
      <c r="C69" s="15">
        <v>17144</v>
      </c>
      <c r="D69" s="15">
        <v>15651</v>
      </c>
      <c r="E69" s="15">
        <v>14975</v>
      </c>
      <c r="F69" s="15">
        <v>14394</v>
      </c>
      <c r="G69" s="15">
        <v>14137</v>
      </c>
      <c r="H69" s="15">
        <v>13494</v>
      </c>
      <c r="I69" s="15">
        <v>12031</v>
      </c>
      <c r="J69" s="15">
        <v>9983</v>
      </c>
      <c r="K69" s="17">
        <v>9839</v>
      </c>
      <c r="L69" s="16">
        <v>73.56</v>
      </c>
      <c r="M69" s="16">
        <v>70.510000000000005</v>
      </c>
      <c r="N69" s="16">
        <v>76.900000000000006</v>
      </c>
    </row>
    <row r="70" spans="1:14" ht="28.8" customHeight="1" x14ac:dyDescent="0.3">
      <c r="A70" s="11" t="s">
        <v>290</v>
      </c>
      <c r="B70" s="5">
        <v>221667</v>
      </c>
      <c r="C70" s="5">
        <v>229812</v>
      </c>
      <c r="D70" s="5">
        <v>231486</v>
      </c>
      <c r="E70" s="5">
        <v>230962</v>
      </c>
      <c r="F70" s="5">
        <v>221353</v>
      </c>
      <c r="G70" s="5">
        <v>216754</v>
      </c>
      <c r="H70" s="5">
        <v>208456</v>
      </c>
      <c r="I70" s="5">
        <v>187667</v>
      </c>
      <c r="J70" s="5">
        <v>157711</v>
      </c>
      <c r="K70" s="5">
        <v>155233</v>
      </c>
      <c r="L70" s="12">
        <v>74.31</v>
      </c>
      <c r="M70" s="12">
        <v>71.48</v>
      </c>
      <c r="N70" s="12">
        <v>77.28</v>
      </c>
    </row>
    <row r="71" spans="1:14" x14ac:dyDescent="0.3">
      <c r="A71" s="2" t="s">
        <v>148</v>
      </c>
      <c r="B71" s="15">
        <v>102844</v>
      </c>
      <c r="C71" s="15">
        <v>115692</v>
      </c>
      <c r="D71" s="15">
        <v>129837</v>
      </c>
      <c r="E71" s="15">
        <v>139300</v>
      </c>
      <c r="F71" s="15">
        <v>136778</v>
      </c>
      <c r="G71" s="15">
        <v>134252</v>
      </c>
      <c r="H71" s="15">
        <v>132051</v>
      </c>
      <c r="I71" s="15">
        <v>123362</v>
      </c>
      <c r="J71" s="15">
        <v>105722</v>
      </c>
      <c r="K71" s="17">
        <v>104101</v>
      </c>
      <c r="L71" s="16">
        <v>74.650000000000006</v>
      </c>
      <c r="M71" s="16">
        <v>71.98</v>
      </c>
      <c r="N71" s="16">
        <v>77.33</v>
      </c>
    </row>
    <row r="72" spans="1:14" x14ac:dyDescent="0.3">
      <c r="A72" s="2" t="s">
        <v>125</v>
      </c>
      <c r="B72" s="15">
        <v>35649</v>
      </c>
      <c r="C72" s="15">
        <v>33514</v>
      </c>
      <c r="D72" s="15">
        <v>29684</v>
      </c>
      <c r="E72" s="15">
        <v>25579</v>
      </c>
      <c r="F72" s="15">
        <v>22811</v>
      </c>
      <c r="G72" s="15">
        <v>21964</v>
      </c>
      <c r="H72" s="15">
        <v>20399</v>
      </c>
      <c r="I72" s="15">
        <v>16841</v>
      </c>
      <c r="J72" s="15">
        <v>13412</v>
      </c>
      <c r="K72" s="17">
        <v>13145</v>
      </c>
      <c r="L72" s="16">
        <v>72.13</v>
      </c>
      <c r="M72" s="16">
        <v>69.349999999999994</v>
      </c>
      <c r="N72" s="16">
        <v>75.25</v>
      </c>
    </row>
    <row r="73" spans="1:14" x14ac:dyDescent="0.3">
      <c r="A73" s="2" t="s">
        <v>122</v>
      </c>
      <c r="B73" s="15">
        <v>23382</v>
      </c>
      <c r="C73" s="15">
        <v>21580</v>
      </c>
      <c r="D73" s="15">
        <v>18298</v>
      </c>
      <c r="E73" s="15">
        <v>16270</v>
      </c>
      <c r="F73" s="15">
        <v>14538</v>
      </c>
      <c r="G73" s="15">
        <v>14252</v>
      </c>
      <c r="H73" s="15">
        <v>12705</v>
      </c>
      <c r="I73" s="15">
        <v>10272</v>
      </c>
      <c r="J73" s="15">
        <v>8147</v>
      </c>
      <c r="K73" s="17">
        <v>8033</v>
      </c>
      <c r="L73" s="16">
        <v>73.63</v>
      </c>
      <c r="M73" s="16">
        <v>72.930000000000007</v>
      </c>
      <c r="N73" s="16">
        <v>74.34</v>
      </c>
    </row>
    <row r="74" spans="1:14" x14ac:dyDescent="0.3">
      <c r="A74" s="2" t="s">
        <v>124</v>
      </c>
      <c r="B74" s="15">
        <v>33682</v>
      </c>
      <c r="C74" s="15">
        <v>33507</v>
      </c>
      <c r="D74" s="15">
        <v>31729</v>
      </c>
      <c r="E74" s="15">
        <v>30312</v>
      </c>
      <c r="F74" s="15">
        <v>28788</v>
      </c>
      <c r="G74" s="15">
        <v>28420</v>
      </c>
      <c r="H74" s="15">
        <v>26924</v>
      </c>
      <c r="I74" s="15">
        <v>23925</v>
      </c>
      <c r="J74" s="15">
        <v>19886</v>
      </c>
      <c r="K74" s="17">
        <v>19594</v>
      </c>
      <c r="L74" s="16">
        <v>73.349999999999994</v>
      </c>
      <c r="M74" s="16">
        <v>70.400000000000006</v>
      </c>
      <c r="N74" s="16">
        <v>76.5</v>
      </c>
    </row>
    <row r="75" spans="1:14" x14ac:dyDescent="0.3">
      <c r="A75" s="2" t="s">
        <v>123</v>
      </c>
      <c r="B75" s="15">
        <v>26110</v>
      </c>
      <c r="C75" s="15">
        <v>25519</v>
      </c>
      <c r="D75" s="15">
        <v>21938</v>
      </c>
      <c r="E75" s="15">
        <v>19501</v>
      </c>
      <c r="F75" s="15">
        <v>18438</v>
      </c>
      <c r="G75" s="15">
        <v>17866</v>
      </c>
      <c r="H75" s="15">
        <v>16377</v>
      </c>
      <c r="I75" s="15">
        <v>13267</v>
      </c>
      <c r="J75" s="15">
        <v>10544</v>
      </c>
      <c r="K75" s="17">
        <v>10360</v>
      </c>
      <c r="L75" s="16">
        <v>73.08</v>
      </c>
      <c r="M75" s="16">
        <v>69.42</v>
      </c>
      <c r="N75" s="16">
        <v>77.3</v>
      </c>
    </row>
    <row r="76" spans="1:14" ht="28.8" customHeight="1" x14ac:dyDescent="0.3">
      <c r="A76" s="11" t="s">
        <v>291</v>
      </c>
      <c r="B76" s="5">
        <v>223642</v>
      </c>
      <c r="C76" s="5">
        <v>260226</v>
      </c>
      <c r="D76" s="5">
        <v>285474</v>
      </c>
      <c r="E76" s="5">
        <v>306085</v>
      </c>
      <c r="F76" s="5">
        <v>309981</v>
      </c>
      <c r="G76" s="5">
        <v>303216</v>
      </c>
      <c r="H76" s="5">
        <v>335901</v>
      </c>
      <c r="I76" s="5">
        <v>312278</v>
      </c>
      <c r="J76" s="5">
        <v>282547</v>
      </c>
      <c r="K76" s="5">
        <v>280297</v>
      </c>
      <c r="L76" s="12">
        <v>75.260000000000005</v>
      </c>
      <c r="M76" s="12">
        <v>72.98</v>
      </c>
      <c r="N76" s="12">
        <v>77.63</v>
      </c>
    </row>
    <row r="77" spans="1:14" x14ac:dyDescent="0.3">
      <c r="A77" s="2" t="s">
        <v>225</v>
      </c>
      <c r="B77" s="15">
        <v>52959</v>
      </c>
      <c r="C77" s="15">
        <v>63634</v>
      </c>
      <c r="D77" s="15">
        <v>78391</v>
      </c>
      <c r="E77" s="15">
        <v>85129</v>
      </c>
      <c r="F77" s="15">
        <v>85328</v>
      </c>
      <c r="G77" s="15">
        <v>83644</v>
      </c>
      <c r="H77" s="15">
        <v>85902</v>
      </c>
      <c r="I77" s="15">
        <v>79940</v>
      </c>
      <c r="J77" s="15">
        <v>72580</v>
      </c>
      <c r="K77" s="17">
        <v>71577</v>
      </c>
      <c r="L77" s="16">
        <v>74.77</v>
      </c>
      <c r="M77" s="16">
        <v>73.430000000000007</v>
      </c>
      <c r="N77" s="16">
        <v>76.13</v>
      </c>
    </row>
    <row r="78" spans="1:14" x14ac:dyDescent="0.3">
      <c r="A78" s="2" t="s">
        <v>128</v>
      </c>
      <c r="B78" s="15">
        <v>29287</v>
      </c>
      <c r="C78" s="15">
        <v>36484</v>
      </c>
      <c r="D78" s="15">
        <v>40530</v>
      </c>
      <c r="E78" s="15">
        <v>44151</v>
      </c>
      <c r="F78" s="15">
        <v>44185</v>
      </c>
      <c r="G78" s="15">
        <v>42849</v>
      </c>
      <c r="H78" s="15">
        <v>49609</v>
      </c>
      <c r="I78" s="15">
        <v>47433</v>
      </c>
      <c r="J78" s="15">
        <v>43443</v>
      </c>
      <c r="K78" s="17">
        <v>43160</v>
      </c>
      <c r="L78" s="16">
        <v>76.39</v>
      </c>
      <c r="M78" s="16">
        <v>73.73</v>
      </c>
      <c r="N78" s="16">
        <v>79.19</v>
      </c>
    </row>
    <row r="79" spans="1:14" x14ac:dyDescent="0.3">
      <c r="A79" s="2" t="s">
        <v>129</v>
      </c>
      <c r="B79" s="15">
        <v>14056</v>
      </c>
      <c r="C79" s="15">
        <v>14709</v>
      </c>
      <c r="D79" s="15">
        <v>13678</v>
      </c>
      <c r="E79" s="15">
        <v>12413</v>
      </c>
      <c r="F79" s="15">
        <v>11696</v>
      </c>
      <c r="G79" s="15">
        <v>11553</v>
      </c>
      <c r="H79" s="15">
        <v>12329</v>
      </c>
      <c r="I79" s="15">
        <v>10866</v>
      </c>
      <c r="J79" s="15">
        <v>9290</v>
      </c>
      <c r="K79" s="17">
        <v>9080</v>
      </c>
      <c r="L79" s="16">
        <v>73.900000000000006</v>
      </c>
      <c r="M79" s="16">
        <v>73.03</v>
      </c>
      <c r="N79" s="16">
        <v>74.73</v>
      </c>
    </row>
    <row r="80" spans="1:14" x14ac:dyDescent="0.3">
      <c r="A80" s="2" t="s">
        <v>131</v>
      </c>
      <c r="B80" s="15">
        <v>18567</v>
      </c>
      <c r="C80" s="15">
        <v>19289</v>
      </c>
      <c r="D80" s="15">
        <v>18490</v>
      </c>
      <c r="E80" s="15">
        <v>19284</v>
      </c>
      <c r="F80" s="15">
        <v>20077</v>
      </c>
      <c r="G80" s="15">
        <v>19865</v>
      </c>
      <c r="H80" s="15">
        <v>21506</v>
      </c>
      <c r="I80" s="15">
        <v>19720</v>
      </c>
      <c r="J80" s="15">
        <v>18401</v>
      </c>
      <c r="K80" s="17">
        <v>18210</v>
      </c>
      <c r="L80" s="16">
        <v>74.069999999999993</v>
      </c>
      <c r="M80" s="16">
        <v>71.209999999999994</v>
      </c>
      <c r="N80" s="16">
        <v>77.319999999999993</v>
      </c>
    </row>
    <row r="81" spans="1:14" x14ac:dyDescent="0.3">
      <c r="A81" s="2" t="s">
        <v>126</v>
      </c>
      <c r="B81" s="15">
        <v>40742</v>
      </c>
      <c r="C81" s="15">
        <v>47671</v>
      </c>
      <c r="D81" s="15">
        <v>52156</v>
      </c>
      <c r="E81" s="15">
        <v>55083</v>
      </c>
      <c r="F81" s="15">
        <v>55087</v>
      </c>
      <c r="G81" s="15">
        <v>53856</v>
      </c>
      <c r="H81" s="15">
        <v>60006</v>
      </c>
      <c r="I81" s="15">
        <v>54339</v>
      </c>
      <c r="J81" s="15">
        <v>48621</v>
      </c>
      <c r="K81" s="17">
        <v>48397</v>
      </c>
      <c r="L81" s="16">
        <v>75.33</v>
      </c>
      <c r="M81" s="16">
        <v>72.290000000000006</v>
      </c>
      <c r="N81" s="16">
        <v>78.569999999999993</v>
      </c>
    </row>
    <row r="82" spans="1:14" x14ac:dyDescent="0.3">
      <c r="A82" s="2" t="s">
        <v>127</v>
      </c>
      <c r="B82" s="15">
        <v>33352</v>
      </c>
      <c r="C82" s="15">
        <v>41036</v>
      </c>
      <c r="D82" s="15">
        <v>43477</v>
      </c>
      <c r="E82" s="15">
        <v>52566</v>
      </c>
      <c r="F82" s="15">
        <v>57291</v>
      </c>
      <c r="G82" s="15">
        <v>55871</v>
      </c>
      <c r="H82" s="15">
        <v>67576</v>
      </c>
      <c r="I82" s="15">
        <v>65792</v>
      </c>
      <c r="J82" s="15">
        <v>62318</v>
      </c>
      <c r="K82" s="17">
        <v>62641</v>
      </c>
      <c r="L82" s="16">
        <v>75.959999999999994</v>
      </c>
      <c r="M82" s="16">
        <v>73.099999999999994</v>
      </c>
      <c r="N82" s="16">
        <v>78.91</v>
      </c>
    </row>
    <row r="83" spans="1:14" x14ac:dyDescent="0.3">
      <c r="A83" s="2" t="s">
        <v>130</v>
      </c>
      <c r="B83" s="15">
        <v>34679</v>
      </c>
      <c r="C83" s="15">
        <v>37403</v>
      </c>
      <c r="D83" s="15">
        <v>38752</v>
      </c>
      <c r="E83" s="15">
        <v>37459</v>
      </c>
      <c r="F83" s="15">
        <v>36317</v>
      </c>
      <c r="G83" s="15">
        <v>35578</v>
      </c>
      <c r="H83" s="15">
        <v>38973</v>
      </c>
      <c r="I83" s="15">
        <v>34188</v>
      </c>
      <c r="J83" s="15">
        <v>27894</v>
      </c>
      <c r="K83" s="17">
        <v>27232</v>
      </c>
      <c r="L83" s="16">
        <v>73.819999999999993</v>
      </c>
      <c r="M83" s="16">
        <v>70.959999999999994</v>
      </c>
      <c r="N83" s="16">
        <v>76.900000000000006</v>
      </c>
    </row>
    <row r="84" spans="1:14" ht="28.8" customHeight="1" x14ac:dyDescent="0.3">
      <c r="A84" s="11" t="s">
        <v>292</v>
      </c>
      <c r="B84" s="5">
        <v>3731844</v>
      </c>
      <c r="C84" s="5">
        <v>3881086</v>
      </c>
      <c r="D84" s="5">
        <v>4040994</v>
      </c>
      <c r="E84" s="5">
        <v>4224391</v>
      </c>
      <c r="F84" s="5">
        <v>4206680</v>
      </c>
      <c r="G84" s="5">
        <v>4054491</v>
      </c>
      <c r="H84" s="5">
        <v>3889885</v>
      </c>
      <c r="I84" s="5">
        <v>3595613</v>
      </c>
      <c r="J84" s="5">
        <v>3225368</v>
      </c>
      <c r="K84" s="5">
        <v>3178739</v>
      </c>
      <c r="L84" s="12">
        <v>75.94</v>
      </c>
      <c r="M84" s="12">
        <v>73.72</v>
      </c>
      <c r="N84" s="12">
        <v>78.25</v>
      </c>
    </row>
    <row r="85" spans="1:14" ht="28.8" customHeight="1" x14ac:dyDescent="0.3">
      <c r="A85" s="11" t="s">
        <v>293</v>
      </c>
      <c r="B85" s="5">
        <v>1902934</v>
      </c>
      <c r="C85" s="5">
        <v>2006793</v>
      </c>
      <c r="D85" s="5">
        <v>2111855</v>
      </c>
      <c r="E85" s="5">
        <v>2243885</v>
      </c>
      <c r="F85" s="5">
        <v>2266428</v>
      </c>
      <c r="G85" s="5">
        <v>2196689</v>
      </c>
      <c r="H85" s="5">
        <v>2136881</v>
      </c>
      <c r="I85" s="5">
        <v>2031697</v>
      </c>
      <c r="J85" s="5">
        <v>1819318</v>
      </c>
      <c r="K85" s="5">
        <v>1796123</v>
      </c>
      <c r="L85" s="12">
        <v>76.3</v>
      </c>
      <c r="M85" s="12">
        <v>74.17</v>
      </c>
      <c r="N85" s="12">
        <v>78.5</v>
      </c>
    </row>
    <row r="86" spans="1:14" ht="28.8" customHeight="1" x14ac:dyDescent="0.3">
      <c r="A86" s="11" t="s">
        <v>294</v>
      </c>
      <c r="B86" s="5">
        <v>293015</v>
      </c>
      <c r="C86" s="5">
        <v>308918</v>
      </c>
      <c r="D86" s="5">
        <v>324065</v>
      </c>
      <c r="E86" s="5">
        <v>335570</v>
      </c>
      <c r="F86" s="5">
        <v>335826</v>
      </c>
      <c r="G86" s="5">
        <v>332470</v>
      </c>
      <c r="H86" s="5">
        <v>313396</v>
      </c>
      <c r="I86" s="5">
        <v>286549</v>
      </c>
      <c r="J86" s="5">
        <v>254659</v>
      </c>
      <c r="K86" s="5">
        <v>250677</v>
      </c>
      <c r="L86" s="12">
        <v>77.05</v>
      </c>
      <c r="M86" s="12">
        <v>74.92</v>
      </c>
      <c r="N86" s="12">
        <v>79.290000000000006</v>
      </c>
    </row>
    <row r="87" spans="1:14" x14ac:dyDescent="0.3">
      <c r="A87" s="2" t="s">
        <v>149</v>
      </c>
      <c r="B87" s="15">
        <v>50755</v>
      </c>
      <c r="C87" s="15">
        <v>57062</v>
      </c>
      <c r="D87" s="15">
        <v>67555</v>
      </c>
      <c r="E87" s="15">
        <v>77049</v>
      </c>
      <c r="F87" s="15">
        <v>82723</v>
      </c>
      <c r="G87" s="15">
        <v>82303</v>
      </c>
      <c r="H87" s="15">
        <v>83022</v>
      </c>
      <c r="I87" s="15">
        <v>78040</v>
      </c>
      <c r="J87" s="15">
        <v>69997</v>
      </c>
      <c r="K87" s="17">
        <v>68655</v>
      </c>
      <c r="L87" s="16">
        <v>77.08</v>
      </c>
      <c r="M87" s="16">
        <v>74.17</v>
      </c>
      <c r="N87" s="16">
        <v>80.06</v>
      </c>
    </row>
    <row r="88" spans="1:14" x14ac:dyDescent="0.3">
      <c r="A88" s="2" t="s">
        <v>74</v>
      </c>
      <c r="B88" s="15" t="s">
        <v>141</v>
      </c>
      <c r="C88" s="15" t="s">
        <v>141</v>
      </c>
      <c r="D88" s="15" t="s">
        <v>141</v>
      </c>
      <c r="E88" s="15" t="s">
        <v>141</v>
      </c>
      <c r="F88" s="15" t="s">
        <v>141</v>
      </c>
      <c r="G88" s="15" t="s">
        <v>141</v>
      </c>
      <c r="H88" s="15" t="s">
        <v>141</v>
      </c>
      <c r="I88" s="15" t="s">
        <v>141</v>
      </c>
      <c r="J88" s="15">
        <v>63571</v>
      </c>
      <c r="K88" s="17">
        <v>62338</v>
      </c>
      <c r="L88" s="16">
        <v>76.92</v>
      </c>
      <c r="M88" s="16">
        <v>74.069999999999993</v>
      </c>
      <c r="N88" s="16">
        <v>79.86</v>
      </c>
    </row>
    <row r="89" spans="1:14" x14ac:dyDescent="0.3">
      <c r="A89" s="2" t="s">
        <v>150</v>
      </c>
      <c r="B89" s="15" t="s">
        <v>141</v>
      </c>
      <c r="C89" s="15" t="s">
        <v>141</v>
      </c>
      <c r="D89" s="15" t="s">
        <v>141</v>
      </c>
      <c r="E89" s="15" t="s">
        <v>141</v>
      </c>
      <c r="F89" s="15" t="s">
        <v>141</v>
      </c>
      <c r="G89" s="15" t="s">
        <v>141</v>
      </c>
      <c r="H89" s="15" t="s">
        <v>141</v>
      </c>
      <c r="I89" s="15" t="s">
        <v>141</v>
      </c>
      <c r="J89" s="15">
        <v>6426</v>
      </c>
      <c r="K89" s="17">
        <v>6317</v>
      </c>
      <c r="L89" s="16">
        <v>78.84</v>
      </c>
      <c r="M89" s="16">
        <v>75.36</v>
      </c>
      <c r="N89" s="16">
        <v>82.31</v>
      </c>
    </row>
    <row r="90" spans="1:14" x14ac:dyDescent="0.3">
      <c r="A90" s="2" t="s">
        <v>79</v>
      </c>
      <c r="B90" s="15">
        <v>20882</v>
      </c>
      <c r="C90" s="15">
        <v>20001</v>
      </c>
      <c r="D90" s="15">
        <v>19581</v>
      </c>
      <c r="E90" s="15">
        <v>20111</v>
      </c>
      <c r="F90" s="15">
        <v>20335</v>
      </c>
      <c r="G90" s="15">
        <v>20107</v>
      </c>
      <c r="H90" s="15">
        <v>19784</v>
      </c>
      <c r="I90" s="15">
        <v>18792</v>
      </c>
      <c r="J90" s="15">
        <v>17063</v>
      </c>
      <c r="K90" s="17">
        <v>16823</v>
      </c>
      <c r="L90" s="16">
        <v>76.14</v>
      </c>
      <c r="M90" s="16">
        <v>74.03</v>
      </c>
      <c r="N90" s="16">
        <v>78.349999999999994</v>
      </c>
    </row>
    <row r="91" spans="1:14" x14ac:dyDescent="0.3">
      <c r="A91" s="2" t="s">
        <v>80</v>
      </c>
      <c r="B91" s="15">
        <v>35283</v>
      </c>
      <c r="C91" s="15">
        <v>34067</v>
      </c>
      <c r="D91" s="15">
        <v>31387</v>
      </c>
      <c r="E91" s="15">
        <v>30860</v>
      </c>
      <c r="F91" s="15">
        <v>29747</v>
      </c>
      <c r="G91" s="15">
        <v>29225</v>
      </c>
      <c r="H91" s="15">
        <v>29151</v>
      </c>
      <c r="I91" s="15">
        <v>26022</v>
      </c>
      <c r="J91" s="15">
        <v>23533</v>
      </c>
      <c r="K91" s="17">
        <v>23132</v>
      </c>
      <c r="L91" s="16">
        <v>76.58</v>
      </c>
      <c r="M91" s="16">
        <v>74.010000000000005</v>
      </c>
      <c r="N91" s="16">
        <v>79.5</v>
      </c>
    </row>
    <row r="92" spans="1:14" x14ac:dyDescent="0.3">
      <c r="A92" s="2" t="s">
        <v>78</v>
      </c>
      <c r="B92" s="15">
        <v>18592</v>
      </c>
      <c r="C92" s="15">
        <v>17898</v>
      </c>
      <c r="D92" s="15">
        <v>16582</v>
      </c>
      <c r="E92" s="15">
        <v>16157</v>
      </c>
      <c r="F92" s="15">
        <v>15478</v>
      </c>
      <c r="G92" s="15">
        <v>15236</v>
      </c>
      <c r="H92" s="15">
        <v>14001</v>
      </c>
      <c r="I92" s="15">
        <v>12090</v>
      </c>
      <c r="J92" s="15">
        <v>10175</v>
      </c>
      <c r="K92" s="17">
        <v>9949</v>
      </c>
      <c r="L92" s="16">
        <v>76.41</v>
      </c>
      <c r="M92" s="16">
        <v>72.94</v>
      </c>
      <c r="N92" s="16">
        <v>80.290000000000006</v>
      </c>
    </row>
    <row r="93" spans="1:14" x14ac:dyDescent="0.3">
      <c r="A93" s="2" t="s">
        <v>81</v>
      </c>
      <c r="B93" s="15">
        <v>21848</v>
      </c>
      <c r="C93" s="15">
        <v>24770</v>
      </c>
      <c r="D93" s="15">
        <v>22740</v>
      </c>
      <c r="E93" s="15">
        <v>22523</v>
      </c>
      <c r="F93" s="15">
        <v>21812</v>
      </c>
      <c r="G93" s="15">
        <v>21756</v>
      </c>
      <c r="H93" s="15">
        <v>19982</v>
      </c>
      <c r="I93" s="15">
        <v>16638</v>
      </c>
      <c r="J93" s="15">
        <v>13507</v>
      </c>
      <c r="K93" s="17">
        <v>13035</v>
      </c>
      <c r="L93" s="16">
        <v>75.84</v>
      </c>
      <c r="M93" s="16">
        <v>73.33</v>
      </c>
      <c r="N93" s="16">
        <v>78.61</v>
      </c>
    </row>
    <row r="94" spans="1:14" x14ac:dyDescent="0.3">
      <c r="A94" s="2" t="s">
        <v>82</v>
      </c>
      <c r="B94" s="15">
        <v>31741</v>
      </c>
      <c r="C94" s="15">
        <v>32382</v>
      </c>
      <c r="D94" s="15">
        <v>33804</v>
      </c>
      <c r="E94" s="15">
        <v>34100</v>
      </c>
      <c r="F94" s="15">
        <v>33578</v>
      </c>
      <c r="G94" s="15">
        <v>33289</v>
      </c>
      <c r="H94" s="15">
        <v>32293</v>
      </c>
      <c r="I94" s="15">
        <v>29638</v>
      </c>
      <c r="J94" s="15">
        <v>25988</v>
      </c>
      <c r="K94" s="17">
        <v>25441</v>
      </c>
      <c r="L94" s="16">
        <v>76.989999999999995</v>
      </c>
      <c r="M94" s="16">
        <v>75.62</v>
      </c>
      <c r="N94" s="16">
        <v>78.42</v>
      </c>
    </row>
    <row r="95" spans="1:14" x14ac:dyDescent="0.3">
      <c r="A95" s="2" t="s">
        <v>76</v>
      </c>
      <c r="B95" s="15">
        <v>20784</v>
      </c>
      <c r="C95" s="15">
        <v>26147</v>
      </c>
      <c r="D95" s="15">
        <v>32548</v>
      </c>
      <c r="E95" s="15">
        <v>35200</v>
      </c>
      <c r="F95" s="15">
        <v>35951</v>
      </c>
      <c r="G95" s="15">
        <v>35487</v>
      </c>
      <c r="H95" s="15">
        <v>30377</v>
      </c>
      <c r="I95" s="15">
        <v>27133</v>
      </c>
      <c r="J95" s="15">
        <v>23514</v>
      </c>
      <c r="K95" s="17">
        <v>22872</v>
      </c>
      <c r="L95" s="16">
        <v>78.319999999999993</v>
      </c>
      <c r="M95" s="16">
        <v>76.069999999999993</v>
      </c>
      <c r="N95" s="16">
        <v>80.72</v>
      </c>
    </row>
    <row r="96" spans="1:14" x14ac:dyDescent="0.3">
      <c r="A96" s="2" t="s">
        <v>77</v>
      </c>
      <c r="B96" s="15">
        <v>35568</v>
      </c>
      <c r="C96" s="15">
        <v>38925</v>
      </c>
      <c r="D96" s="15">
        <v>44022</v>
      </c>
      <c r="E96" s="15">
        <v>46902</v>
      </c>
      <c r="F96" s="15">
        <v>46525</v>
      </c>
      <c r="G96" s="15">
        <v>46085</v>
      </c>
      <c r="H96" s="15">
        <v>41188</v>
      </c>
      <c r="I96" s="15">
        <v>37059</v>
      </c>
      <c r="J96" s="15">
        <v>32214</v>
      </c>
      <c r="K96" s="17">
        <v>31720</v>
      </c>
      <c r="L96" s="16">
        <v>76.319999999999993</v>
      </c>
      <c r="M96" s="16">
        <v>73.92</v>
      </c>
      <c r="N96" s="16">
        <v>78.94</v>
      </c>
    </row>
    <row r="97" spans="1:14" x14ac:dyDescent="0.3">
      <c r="A97" s="2" t="s">
        <v>83</v>
      </c>
      <c r="B97" s="15">
        <v>36033</v>
      </c>
      <c r="C97" s="15">
        <v>36950</v>
      </c>
      <c r="D97" s="15">
        <v>36622</v>
      </c>
      <c r="E97" s="15">
        <v>35570</v>
      </c>
      <c r="F97" s="15">
        <v>33681</v>
      </c>
      <c r="G97" s="15">
        <v>33068</v>
      </c>
      <c r="H97" s="15">
        <v>27970</v>
      </c>
      <c r="I97" s="15">
        <v>26392</v>
      </c>
      <c r="J97" s="15">
        <v>24083</v>
      </c>
      <c r="K97" s="17">
        <v>24037</v>
      </c>
      <c r="L97" s="16">
        <v>76.209999999999994</v>
      </c>
      <c r="M97" s="16">
        <v>74.2</v>
      </c>
      <c r="N97" s="16">
        <v>78.36</v>
      </c>
    </row>
    <row r="98" spans="1:14" x14ac:dyDescent="0.3">
      <c r="A98" s="2" t="s">
        <v>75</v>
      </c>
      <c r="B98" s="15">
        <v>21529</v>
      </c>
      <c r="C98" s="15">
        <v>20716</v>
      </c>
      <c r="D98" s="15">
        <v>19224</v>
      </c>
      <c r="E98" s="15">
        <v>17098</v>
      </c>
      <c r="F98" s="15">
        <v>15996</v>
      </c>
      <c r="G98" s="15">
        <v>15914</v>
      </c>
      <c r="H98" s="15">
        <v>15628</v>
      </c>
      <c r="I98" s="15">
        <v>14745</v>
      </c>
      <c r="J98" s="15">
        <v>14585</v>
      </c>
      <c r="K98" s="17">
        <v>15013</v>
      </c>
      <c r="L98" s="16">
        <v>77.3</v>
      </c>
      <c r="M98" s="16">
        <v>75.13</v>
      </c>
      <c r="N98" s="16">
        <v>79.64</v>
      </c>
    </row>
    <row r="99" spans="1:14" ht="28.8" customHeight="1" x14ac:dyDescent="0.3">
      <c r="A99" s="11" t="s">
        <v>295</v>
      </c>
      <c r="B99" s="5">
        <v>201411</v>
      </c>
      <c r="C99" s="5">
        <v>202630</v>
      </c>
      <c r="D99" s="5">
        <v>202990</v>
      </c>
      <c r="E99" s="5">
        <v>205094</v>
      </c>
      <c r="F99" s="5">
        <v>200560</v>
      </c>
      <c r="G99" s="5">
        <v>196556</v>
      </c>
      <c r="H99" s="5">
        <v>192204</v>
      </c>
      <c r="I99" s="5">
        <v>174513</v>
      </c>
      <c r="J99" s="5">
        <v>154497</v>
      </c>
      <c r="K99" s="5">
        <v>152214</v>
      </c>
      <c r="L99" s="12">
        <v>75.510000000000005</v>
      </c>
      <c r="M99" s="12">
        <v>72.95</v>
      </c>
      <c r="N99" s="12">
        <v>78.28</v>
      </c>
    </row>
    <row r="100" spans="1:14" x14ac:dyDescent="0.3">
      <c r="A100" s="2" t="s">
        <v>151</v>
      </c>
      <c r="B100" s="15">
        <v>76104</v>
      </c>
      <c r="C100" s="15">
        <v>81173</v>
      </c>
      <c r="D100" s="15">
        <v>88267</v>
      </c>
      <c r="E100" s="15">
        <v>95449</v>
      </c>
      <c r="F100" s="15">
        <v>98226</v>
      </c>
      <c r="G100" s="15">
        <v>96530</v>
      </c>
      <c r="H100" s="15">
        <v>96761</v>
      </c>
      <c r="I100" s="15">
        <v>90312</v>
      </c>
      <c r="J100" s="15">
        <v>82169</v>
      </c>
      <c r="K100" s="17">
        <v>80889</v>
      </c>
      <c r="L100" s="16">
        <v>74.849999999999994</v>
      </c>
      <c r="M100" s="16">
        <v>72.489999999999995</v>
      </c>
      <c r="N100" s="16">
        <v>77.260000000000005</v>
      </c>
    </row>
    <row r="101" spans="1:14" x14ac:dyDescent="0.3">
      <c r="A101" s="2" t="s">
        <v>18</v>
      </c>
      <c r="B101" s="15">
        <v>18411</v>
      </c>
      <c r="C101" s="15">
        <v>18985</v>
      </c>
      <c r="D101" s="15">
        <v>18270</v>
      </c>
      <c r="E101" s="15">
        <v>17950</v>
      </c>
      <c r="F101" s="15">
        <v>17716</v>
      </c>
      <c r="G101" s="15">
        <v>17444</v>
      </c>
      <c r="H101" s="15">
        <v>17062</v>
      </c>
      <c r="I101" s="15">
        <v>15475</v>
      </c>
      <c r="J101" s="15">
        <v>13825</v>
      </c>
      <c r="K101" s="17">
        <v>13644</v>
      </c>
      <c r="L101" s="16">
        <v>75.95</v>
      </c>
      <c r="M101" s="16">
        <v>74.040000000000006</v>
      </c>
      <c r="N101" s="16">
        <v>78.010000000000005</v>
      </c>
    </row>
    <row r="102" spans="1:14" x14ac:dyDescent="0.3">
      <c r="A102" s="2" t="s">
        <v>16</v>
      </c>
      <c r="B102" s="15">
        <v>20697</v>
      </c>
      <c r="C102" s="15">
        <v>19662</v>
      </c>
      <c r="D102" s="15">
        <v>18549</v>
      </c>
      <c r="E102" s="15">
        <v>17620</v>
      </c>
      <c r="F102" s="15">
        <v>15912</v>
      </c>
      <c r="G102" s="15">
        <v>15667</v>
      </c>
      <c r="H102" s="15">
        <v>14629</v>
      </c>
      <c r="I102" s="15">
        <v>12754</v>
      </c>
      <c r="J102" s="15">
        <v>10711</v>
      </c>
      <c r="K102" s="17">
        <v>10541</v>
      </c>
      <c r="L102" s="16">
        <v>76.77</v>
      </c>
      <c r="M102" s="16">
        <v>74.900000000000006</v>
      </c>
      <c r="N102" s="16">
        <v>78.760000000000005</v>
      </c>
    </row>
    <row r="103" spans="1:14" x14ac:dyDescent="0.3">
      <c r="A103" s="2" t="s">
        <v>15</v>
      </c>
      <c r="B103" s="15">
        <v>23905</v>
      </c>
      <c r="C103" s="15">
        <v>22359</v>
      </c>
      <c r="D103" s="15">
        <v>20560</v>
      </c>
      <c r="E103" s="15">
        <v>19297</v>
      </c>
      <c r="F103" s="15">
        <v>17368</v>
      </c>
      <c r="G103" s="15">
        <v>17061</v>
      </c>
      <c r="H103" s="15">
        <v>16513</v>
      </c>
      <c r="I103" s="15">
        <v>14335</v>
      </c>
      <c r="J103" s="15">
        <v>12061</v>
      </c>
      <c r="K103" s="17">
        <v>11925</v>
      </c>
      <c r="L103" s="16">
        <v>76.25</v>
      </c>
      <c r="M103" s="16">
        <v>73.040000000000006</v>
      </c>
      <c r="N103" s="16">
        <v>79.83</v>
      </c>
    </row>
    <row r="104" spans="1:14" x14ac:dyDescent="0.3">
      <c r="A104" s="2" t="s">
        <v>19</v>
      </c>
      <c r="B104" s="15">
        <v>23108</v>
      </c>
      <c r="C104" s="15">
        <v>21803</v>
      </c>
      <c r="D104" s="15">
        <v>19832</v>
      </c>
      <c r="E104" s="15">
        <v>18519</v>
      </c>
      <c r="F104" s="15">
        <v>16745</v>
      </c>
      <c r="G104" s="15">
        <v>16542</v>
      </c>
      <c r="H104" s="15">
        <v>15135</v>
      </c>
      <c r="I104" s="15">
        <v>12536</v>
      </c>
      <c r="J104" s="15">
        <v>9951</v>
      </c>
      <c r="K104" s="17">
        <v>9688</v>
      </c>
      <c r="L104" s="16">
        <v>76.27</v>
      </c>
      <c r="M104" s="16">
        <v>74.209999999999994</v>
      </c>
      <c r="N104" s="16">
        <v>78.739999999999995</v>
      </c>
    </row>
    <row r="105" spans="1:14" x14ac:dyDescent="0.3">
      <c r="A105" s="2" t="s">
        <v>17</v>
      </c>
      <c r="B105" s="15">
        <v>39186</v>
      </c>
      <c r="C105" s="15">
        <v>38648</v>
      </c>
      <c r="D105" s="15">
        <v>37512</v>
      </c>
      <c r="E105" s="15">
        <v>36259</v>
      </c>
      <c r="F105" s="15">
        <v>34593</v>
      </c>
      <c r="G105" s="15">
        <v>33312</v>
      </c>
      <c r="H105" s="15">
        <v>32104</v>
      </c>
      <c r="I105" s="15">
        <v>29101</v>
      </c>
      <c r="J105" s="15">
        <v>25780</v>
      </c>
      <c r="K105" s="17">
        <v>25527</v>
      </c>
      <c r="L105" s="16">
        <v>75.7</v>
      </c>
      <c r="M105" s="16">
        <v>72.88</v>
      </c>
      <c r="N105" s="16">
        <v>78.92</v>
      </c>
    </row>
    <row r="106" spans="1:14" ht="28.8" customHeight="1" x14ac:dyDescent="0.3">
      <c r="A106" s="11" t="s">
        <v>296</v>
      </c>
      <c r="B106" s="5">
        <v>293169</v>
      </c>
      <c r="C106" s="5">
        <v>311916</v>
      </c>
      <c r="D106" s="5">
        <v>324427</v>
      </c>
      <c r="E106" s="5">
        <v>338247</v>
      </c>
      <c r="F106" s="5">
        <v>339644</v>
      </c>
      <c r="G106" s="5">
        <v>329226</v>
      </c>
      <c r="H106" s="5">
        <v>329625</v>
      </c>
      <c r="I106" s="5">
        <v>298931</v>
      </c>
      <c r="J106" s="5">
        <v>265377</v>
      </c>
      <c r="K106" s="5">
        <v>261380</v>
      </c>
      <c r="L106" s="12">
        <v>75.58</v>
      </c>
      <c r="M106" s="12">
        <v>73.180000000000007</v>
      </c>
      <c r="N106" s="12">
        <v>78.13</v>
      </c>
    </row>
    <row r="107" spans="1:14" x14ac:dyDescent="0.3">
      <c r="A107" s="2" t="s">
        <v>152</v>
      </c>
      <c r="B107" s="15">
        <v>82414</v>
      </c>
      <c r="C107" s="15">
        <v>94866</v>
      </c>
      <c r="D107" s="15">
        <v>107143</v>
      </c>
      <c r="E107" s="15">
        <v>119669</v>
      </c>
      <c r="F107" s="15">
        <v>123633</v>
      </c>
      <c r="G107" s="15">
        <v>120332</v>
      </c>
      <c r="H107" s="15">
        <v>122893</v>
      </c>
      <c r="I107" s="15">
        <v>115884</v>
      </c>
      <c r="J107" s="15">
        <v>105432</v>
      </c>
      <c r="K107" s="17">
        <v>104141</v>
      </c>
      <c r="L107" s="16">
        <v>74.739999999999995</v>
      </c>
      <c r="M107" s="16">
        <v>72.42</v>
      </c>
      <c r="N107" s="16">
        <v>77.06</v>
      </c>
    </row>
    <row r="108" spans="1:14" x14ac:dyDescent="0.3">
      <c r="A108" s="2" t="s">
        <v>23</v>
      </c>
      <c r="B108" s="15">
        <v>37492</v>
      </c>
      <c r="C108" s="15">
        <v>37141</v>
      </c>
      <c r="D108" s="15">
        <v>35882</v>
      </c>
      <c r="E108" s="15">
        <v>35256</v>
      </c>
      <c r="F108" s="15">
        <v>34438</v>
      </c>
      <c r="G108" s="15">
        <v>33398</v>
      </c>
      <c r="H108" s="15">
        <v>32990</v>
      </c>
      <c r="I108" s="15">
        <v>28883</v>
      </c>
      <c r="J108" s="15">
        <v>24522</v>
      </c>
      <c r="K108" s="17">
        <v>24128</v>
      </c>
      <c r="L108" s="16">
        <v>74.61</v>
      </c>
      <c r="M108" s="16">
        <v>73.2</v>
      </c>
      <c r="N108" s="16">
        <v>76.08</v>
      </c>
    </row>
    <row r="109" spans="1:14" x14ac:dyDescent="0.3">
      <c r="A109" s="2" t="s">
        <v>21</v>
      </c>
      <c r="B109" s="15">
        <v>30068</v>
      </c>
      <c r="C109" s="15">
        <v>28281</v>
      </c>
      <c r="D109" s="15">
        <v>26729</v>
      </c>
      <c r="E109" s="15">
        <v>25281</v>
      </c>
      <c r="F109" s="15">
        <v>23335</v>
      </c>
      <c r="G109" s="15">
        <v>21910</v>
      </c>
      <c r="H109" s="15">
        <v>20373</v>
      </c>
      <c r="I109" s="15">
        <v>17462</v>
      </c>
      <c r="J109" s="15">
        <v>14427</v>
      </c>
      <c r="K109" s="17">
        <v>14089</v>
      </c>
      <c r="L109" s="16">
        <v>72.47</v>
      </c>
      <c r="M109" s="16">
        <v>70.819999999999993</v>
      </c>
      <c r="N109" s="16">
        <v>74.36</v>
      </c>
    </row>
    <row r="110" spans="1:14" x14ac:dyDescent="0.3">
      <c r="A110" s="2" t="s">
        <v>24</v>
      </c>
      <c r="B110" s="15">
        <v>20458</v>
      </c>
      <c r="C110" s="15">
        <v>19982</v>
      </c>
      <c r="D110" s="15">
        <v>19143</v>
      </c>
      <c r="E110" s="15">
        <v>18367</v>
      </c>
      <c r="F110" s="15">
        <v>17064</v>
      </c>
      <c r="G110" s="15">
        <v>16570</v>
      </c>
      <c r="H110" s="15">
        <v>15636</v>
      </c>
      <c r="I110" s="15">
        <v>13129</v>
      </c>
      <c r="J110" s="15">
        <v>11148</v>
      </c>
      <c r="K110" s="17">
        <v>10891</v>
      </c>
      <c r="L110" s="16">
        <v>73.84</v>
      </c>
      <c r="M110" s="16">
        <v>69.53</v>
      </c>
      <c r="N110" s="16">
        <v>79.069999999999993</v>
      </c>
    </row>
    <row r="111" spans="1:14" x14ac:dyDescent="0.3">
      <c r="A111" s="2" t="s">
        <v>25</v>
      </c>
      <c r="B111" s="15">
        <v>25396</v>
      </c>
      <c r="C111" s="15">
        <v>24520</v>
      </c>
      <c r="D111" s="15">
        <v>23529</v>
      </c>
      <c r="E111" s="15">
        <v>22530</v>
      </c>
      <c r="F111" s="15">
        <v>21879</v>
      </c>
      <c r="G111" s="15">
        <v>21619</v>
      </c>
      <c r="H111" s="15">
        <v>20192</v>
      </c>
      <c r="I111" s="15">
        <v>17295</v>
      </c>
      <c r="J111" s="15">
        <v>14399</v>
      </c>
      <c r="K111" s="17">
        <v>13972</v>
      </c>
      <c r="L111" s="16">
        <v>76.61</v>
      </c>
      <c r="M111" s="16">
        <v>73.92</v>
      </c>
      <c r="N111" s="16">
        <v>79.73</v>
      </c>
    </row>
    <row r="112" spans="1:14" x14ac:dyDescent="0.3">
      <c r="A112" s="2" t="s">
        <v>153</v>
      </c>
      <c r="B112" s="15">
        <v>59796</v>
      </c>
      <c r="C112" s="15">
        <v>70534</v>
      </c>
      <c r="D112" s="15">
        <v>78228</v>
      </c>
      <c r="E112" s="15">
        <v>84180</v>
      </c>
      <c r="F112" s="15">
        <v>86875</v>
      </c>
      <c r="G112" s="15">
        <v>83413</v>
      </c>
      <c r="H112" s="15">
        <v>86413</v>
      </c>
      <c r="I112" s="15">
        <v>79327</v>
      </c>
      <c r="J112" s="15">
        <v>72062</v>
      </c>
      <c r="K112" s="17">
        <v>71287</v>
      </c>
      <c r="L112" s="16">
        <v>76.48</v>
      </c>
      <c r="M112" s="16">
        <v>74.02</v>
      </c>
      <c r="N112" s="16">
        <v>79.03</v>
      </c>
    </row>
    <row r="113" spans="1:14" x14ac:dyDescent="0.3">
      <c r="A113" s="2" t="s">
        <v>22</v>
      </c>
      <c r="B113" s="15">
        <v>25541</v>
      </c>
      <c r="C113" s="15">
        <v>25009</v>
      </c>
      <c r="D113" s="15">
        <v>21689</v>
      </c>
      <c r="E113" s="15">
        <v>19890</v>
      </c>
      <c r="F113" s="15">
        <v>18391</v>
      </c>
      <c r="G113" s="15">
        <v>18230</v>
      </c>
      <c r="H113" s="15">
        <v>17052</v>
      </c>
      <c r="I113" s="15">
        <v>14469</v>
      </c>
      <c r="J113" s="15">
        <v>12168</v>
      </c>
      <c r="K113" s="17">
        <v>11834</v>
      </c>
      <c r="L113" s="16">
        <v>76.239999999999995</v>
      </c>
      <c r="M113" s="16">
        <v>73.180000000000007</v>
      </c>
      <c r="N113" s="16">
        <v>79.72</v>
      </c>
    </row>
    <row r="114" spans="1:14" x14ac:dyDescent="0.3">
      <c r="A114" s="2" t="s">
        <v>20</v>
      </c>
      <c r="B114" s="15">
        <v>12004</v>
      </c>
      <c r="C114" s="15">
        <v>11583</v>
      </c>
      <c r="D114" s="15">
        <v>12084</v>
      </c>
      <c r="E114" s="15">
        <v>13074</v>
      </c>
      <c r="F114" s="15">
        <v>14029</v>
      </c>
      <c r="G114" s="15">
        <v>13754</v>
      </c>
      <c r="H114" s="15">
        <v>14076</v>
      </c>
      <c r="I114" s="15">
        <v>12482</v>
      </c>
      <c r="J114" s="15">
        <v>11219</v>
      </c>
      <c r="K114" s="17">
        <v>11038</v>
      </c>
      <c r="L114" s="16">
        <v>75.72</v>
      </c>
      <c r="M114" s="16">
        <v>73.19</v>
      </c>
      <c r="N114" s="16">
        <v>78.489999999999995</v>
      </c>
    </row>
    <row r="115" spans="1:14" ht="28.8" customHeight="1" x14ac:dyDescent="0.3">
      <c r="A115" s="11" t="s">
        <v>297</v>
      </c>
      <c r="B115" s="5">
        <v>200014</v>
      </c>
      <c r="C115" s="5">
        <v>207195</v>
      </c>
      <c r="D115" s="5">
        <v>217223</v>
      </c>
      <c r="E115" s="5">
        <v>229047</v>
      </c>
      <c r="F115" s="5">
        <v>230748</v>
      </c>
      <c r="G115" s="5">
        <v>228093</v>
      </c>
      <c r="H115" s="5">
        <v>224772</v>
      </c>
      <c r="I115" s="5">
        <v>212603</v>
      </c>
      <c r="J115" s="5">
        <v>189281</v>
      </c>
      <c r="K115" s="5">
        <v>186637</v>
      </c>
      <c r="L115" s="12">
        <v>76.739999999999995</v>
      </c>
      <c r="M115" s="12">
        <v>74.67</v>
      </c>
      <c r="N115" s="12">
        <v>78.8</v>
      </c>
    </row>
    <row r="116" spans="1:14" x14ac:dyDescent="0.3">
      <c r="A116" s="2" t="s">
        <v>154</v>
      </c>
      <c r="B116" s="15">
        <v>75485</v>
      </c>
      <c r="C116" s="15">
        <v>85439</v>
      </c>
      <c r="D116" s="15">
        <v>97924</v>
      </c>
      <c r="E116" s="15">
        <v>110801</v>
      </c>
      <c r="F116" s="15">
        <v>116808</v>
      </c>
      <c r="G116" s="15">
        <v>115401</v>
      </c>
      <c r="H116" s="15">
        <v>117072</v>
      </c>
      <c r="I116" s="15">
        <v>115337</v>
      </c>
      <c r="J116" s="15">
        <v>105612</v>
      </c>
      <c r="K116" s="17">
        <v>104473</v>
      </c>
      <c r="L116" s="16">
        <v>76.58</v>
      </c>
      <c r="M116" s="16">
        <v>74.3</v>
      </c>
      <c r="N116" s="16">
        <v>78.790000000000006</v>
      </c>
    </row>
    <row r="117" spans="1:14" x14ac:dyDescent="0.3">
      <c r="A117" s="2" t="s">
        <v>155</v>
      </c>
      <c r="B117" s="15">
        <v>49859</v>
      </c>
      <c r="C117" s="15">
        <v>47894</v>
      </c>
      <c r="D117" s="15">
        <v>48420</v>
      </c>
      <c r="E117" s="15">
        <v>50651</v>
      </c>
      <c r="F117" s="15">
        <v>50087</v>
      </c>
      <c r="G117" s="15">
        <v>49368</v>
      </c>
      <c r="H117" s="15">
        <v>47641</v>
      </c>
      <c r="I117" s="15">
        <v>44406</v>
      </c>
      <c r="J117" s="15">
        <v>38985</v>
      </c>
      <c r="K117" s="17">
        <v>38417</v>
      </c>
      <c r="L117" s="16">
        <v>76.25</v>
      </c>
      <c r="M117" s="16">
        <v>73.8</v>
      </c>
      <c r="N117" s="16">
        <v>78.790000000000006</v>
      </c>
    </row>
    <row r="118" spans="1:14" x14ac:dyDescent="0.3">
      <c r="A118" s="2" t="s">
        <v>27</v>
      </c>
      <c r="B118" s="15">
        <v>40258</v>
      </c>
      <c r="C118" s="15">
        <v>40526</v>
      </c>
      <c r="D118" s="15">
        <v>39233</v>
      </c>
      <c r="E118" s="15">
        <v>37887</v>
      </c>
      <c r="F118" s="15">
        <v>36686</v>
      </c>
      <c r="G118" s="15">
        <v>36378</v>
      </c>
      <c r="H118" s="15">
        <v>35445</v>
      </c>
      <c r="I118" s="15">
        <v>31963</v>
      </c>
      <c r="J118" s="15">
        <v>27751</v>
      </c>
      <c r="K118" s="17">
        <v>27233</v>
      </c>
      <c r="L118" s="16">
        <v>76.28</v>
      </c>
      <c r="M118" s="16">
        <v>73.41</v>
      </c>
      <c r="N118" s="16">
        <v>79.62</v>
      </c>
    </row>
    <row r="119" spans="1:14" x14ac:dyDescent="0.3">
      <c r="A119" s="2" t="s">
        <v>26</v>
      </c>
      <c r="B119" s="15">
        <v>34412</v>
      </c>
      <c r="C119" s="15">
        <v>33336</v>
      </c>
      <c r="D119" s="15">
        <v>31646</v>
      </c>
      <c r="E119" s="15">
        <v>29708</v>
      </c>
      <c r="F119" s="15">
        <v>27167</v>
      </c>
      <c r="G119" s="15">
        <v>26946</v>
      </c>
      <c r="H119" s="15">
        <v>24614</v>
      </c>
      <c r="I119" s="15">
        <v>20897</v>
      </c>
      <c r="J119" s="15">
        <v>16933</v>
      </c>
      <c r="K119" s="17">
        <v>16514</v>
      </c>
      <c r="L119" s="16">
        <v>75.73</v>
      </c>
      <c r="M119" s="16">
        <v>74.260000000000005</v>
      </c>
      <c r="N119" s="16">
        <v>77.22</v>
      </c>
    </row>
    <row r="120" spans="1:14" ht="28.8" customHeight="1" x14ac:dyDescent="0.3">
      <c r="A120" s="11" t="s">
        <v>298</v>
      </c>
      <c r="B120" s="5">
        <v>240512</v>
      </c>
      <c r="C120" s="5">
        <v>254521</v>
      </c>
      <c r="D120" s="5">
        <v>262055</v>
      </c>
      <c r="E120" s="5">
        <v>270474</v>
      </c>
      <c r="F120" s="5">
        <v>264108</v>
      </c>
      <c r="G120" s="5">
        <v>240715</v>
      </c>
      <c r="H120" s="5">
        <v>227435</v>
      </c>
      <c r="I120" s="5">
        <v>214536</v>
      </c>
      <c r="J120" s="5">
        <v>182047</v>
      </c>
      <c r="K120" s="5">
        <v>178286</v>
      </c>
      <c r="L120" s="12">
        <v>75.12</v>
      </c>
      <c r="M120" s="12">
        <v>72.94</v>
      </c>
      <c r="N120" s="12">
        <v>77.34</v>
      </c>
    </row>
    <row r="121" spans="1:14" x14ac:dyDescent="0.3">
      <c r="A121" s="2" t="s">
        <v>156</v>
      </c>
      <c r="B121" s="15">
        <v>55116</v>
      </c>
      <c r="C121" s="15">
        <v>62950</v>
      </c>
      <c r="D121" s="15">
        <v>68910</v>
      </c>
      <c r="E121" s="15">
        <v>76460</v>
      </c>
      <c r="F121" s="15">
        <v>77226</v>
      </c>
      <c r="G121" s="15">
        <v>73796</v>
      </c>
      <c r="H121" s="15">
        <v>70894</v>
      </c>
      <c r="I121" s="15">
        <v>71852</v>
      </c>
      <c r="J121" s="15">
        <v>64644</v>
      </c>
      <c r="K121" s="17">
        <v>63548</v>
      </c>
      <c r="L121" s="16">
        <v>75.59</v>
      </c>
      <c r="M121" s="16">
        <v>73.709999999999994</v>
      </c>
      <c r="N121" s="16">
        <v>77.459999999999994</v>
      </c>
    </row>
    <row r="122" spans="1:14" x14ac:dyDescent="0.3">
      <c r="A122" s="2" t="s">
        <v>50</v>
      </c>
      <c r="B122" s="15">
        <v>36509</v>
      </c>
      <c r="C122" s="15">
        <v>38389</v>
      </c>
      <c r="D122" s="15">
        <v>36553</v>
      </c>
      <c r="E122" s="15">
        <v>35690</v>
      </c>
      <c r="F122" s="15">
        <v>33869</v>
      </c>
      <c r="G122" s="15">
        <v>28357</v>
      </c>
      <c r="H122" s="15">
        <v>25611</v>
      </c>
      <c r="I122" s="15">
        <v>23191</v>
      </c>
      <c r="J122" s="15">
        <v>18278</v>
      </c>
      <c r="K122" s="17">
        <v>17694</v>
      </c>
      <c r="L122" s="16">
        <v>75.72</v>
      </c>
      <c r="M122" s="16">
        <v>73.75</v>
      </c>
      <c r="N122" s="16">
        <v>77.760000000000005</v>
      </c>
    </row>
    <row r="123" spans="1:14" x14ac:dyDescent="0.3">
      <c r="A123" s="2" t="s">
        <v>48</v>
      </c>
      <c r="B123" s="15">
        <v>54520</v>
      </c>
      <c r="C123" s="15">
        <v>59957</v>
      </c>
      <c r="D123" s="15">
        <v>63097</v>
      </c>
      <c r="E123" s="15">
        <v>64718</v>
      </c>
      <c r="F123" s="15">
        <v>64119</v>
      </c>
      <c r="G123" s="15">
        <v>60501</v>
      </c>
      <c r="H123" s="15">
        <v>58301</v>
      </c>
      <c r="I123" s="15">
        <v>54242</v>
      </c>
      <c r="J123" s="15">
        <v>45543</v>
      </c>
      <c r="K123" s="17">
        <v>44571</v>
      </c>
      <c r="L123" s="16">
        <v>74.56</v>
      </c>
      <c r="M123" s="16">
        <v>73.569999999999993</v>
      </c>
      <c r="N123" s="16">
        <v>75.53</v>
      </c>
    </row>
    <row r="124" spans="1:14" x14ac:dyDescent="0.3">
      <c r="A124" s="2" t="s">
        <v>51</v>
      </c>
      <c r="B124" s="15">
        <v>28085</v>
      </c>
      <c r="C124" s="15">
        <v>25520</v>
      </c>
      <c r="D124" s="15">
        <v>22710</v>
      </c>
      <c r="E124" s="15">
        <v>19877</v>
      </c>
      <c r="F124" s="15">
        <v>17011</v>
      </c>
      <c r="G124" s="15">
        <v>16015</v>
      </c>
      <c r="H124" s="15">
        <v>13551</v>
      </c>
      <c r="I124" s="15">
        <v>11055</v>
      </c>
      <c r="J124" s="15">
        <v>8116</v>
      </c>
      <c r="K124" s="17">
        <v>7805</v>
      </c>
      <c r="L124" s="16">
        <v>75.010000000000005</v>
      </c>
      <c r="M124" s="16">
        <v>72.430000000000007</v>
      </c>
      <c r="N124" s="16">
        <v>78.099999999999994</v>
      </c>
    </row>
    <row r="125" spans="1:14" x14ac:dyDescent="0.3">
      <c r="A125" s="2" t="s">
        <v>52</v>
      </c>
      <c r="B125" s="15">
        <v>33969</v>
      </c>
      <c r="C125" s="15">
        <v>33677</v>
      </c>
      <c r="D125" s="15">
        <v>34256</v>
      </c>
      <c r="E125" s="15">
        <v>34888</v>
      </c>
      <c r="F125" s="15">
        <v>33136</v>
      </c>
      <c r="G125" s="15">
        <v>26738</v>
      </c>
      <c r="H125" s="15">
        <v>25511</v>
      </c>
      <c r="I125" s="15">
        <v>23551</v>
      </c>
      <c r="J125" s="15">
        <v>20141</v>
      </c>
      <c r="K125" s="17">
        <v>19837</v>
      </c>
      <c r="L125" s="16">
        <v>75.58</v>
      </c>
      <c r="M125" s="16">
        <v>72.67</v>
      </c>
      <c r="N125" s="16">
        <v>78.58</v>
      </c>
    </row>
    <row r="126" spans="1:14" x14ac:dyDescent="0.3">
      <c r="A126" s="2" t="s">
        <v>49</v>
      </c>
      <c r="B126" s="15">
        <v>32313</v>
      </c>
      <c r="C126" s="15">
        <v>34028</v>
      </c>
      <c r="D126" s="15">
        <v>36529</v>
      </c>
      <c r="E126" s="15">
        <v>38841</v>
      </c>
      <c r="F126" s="15">
        <v>38747</v>
      </c>
      <c r="G126" s="15">
        <v>35308</v>
      </c>
      <c r="H126" s="15">
        <v>33567</v>
      </c>
      <c r="I126" s="15">
        <v>30645</v>
      </c>
      <c r="J126" s="15">
        <v>25325</v>
      </c>
      <c r="K126" s="17">
        <v>24831</v>
      </c>
      <c r="L126" s="16">
        <v>74.52</v>
      </c>
      <c r="M126" s="16">
        <v>70.790000000000006</v>
      </c>
      <c r="N126" s="16">
        <v>78.56</v>
      </c>
    </row>
    <row r="127" spans="1:14" ht="28.8" customHeight="1" x14ac:dyDescent="0.3">
      <c r="A127" s="11" t="s">
        <v>299</v>
      </c>
      <c r="B127" s="5">
        <v>240876</v>
      </c>
      <c r="C127" s="5">
        <v>251575</v>
      </c>
      <c r="D127" s="5">
        <v>265521</v>
      </c>
      <c r="E127" s="5">
        <v>281455</v>
      </c>
      <c r="F127" s="5">
        <v>283108</v>
      </c>
      <c r="G127" s="5">
        <v>272834</v>
      </c>
      <c r="H127" s="5">
        <v>259441</v>
      </c>
      <c r="I127" s="5">
        <v>241999</v>
      </c>
      <c r="J127" s="5">
        <v>207197</v>
      </c>
      <c r="K127" s="5">
        <v>203341</v>
      </c>
      <c r="L127" s="12">
        <v>76.75</v>
      </c>
      <c r="M127" s="12">
        <v>74.37</v>
      </c>
      <c r="N127" s="12">
        <v>79.22</v>
      </c>
    </row>
    <row r="128" spans="1:14" x14ac:dyDescent="0.3">
      <c r="A128" s="2" t="s">
        <v>157</v>
      </c>
      <c r="B128" s="15">
        <v>94827</v>
      </c>
      <c r="C128" s="15">
        <v>103190</v>
      </c>
      <c r="D128" s="15">
        <v>118016</v>
      </c>
      <c r="E128" s="15">
        <v>132972</v>
      </c>
      <c r="F128" s="15">
        <v>138111</v>
      </c>
      <c r="G128" s="15">
        <v>133911</v>
      </c>
      <c r="H128" s="15">
        <v>131368</v>
      </c>
      <c r="I128" s="15">
        <v>128752</v>
      </c>
      <c r="J128" s="15">
        <v>113582</v>
      </c>
      <c r="K128" s="17">
        <v>111937</v>
      </c>
      <c r="L128" s="16">
        <v>76.08</v>
      </c>
      <c r="M128" s="16">
        <v>73.69</v>
      </c>
      <c r="N128" s="16">
        <v>78.459999999999994</v>
      </c>
    </row>
    <row r="129" spans="1:14" x14ac:dyDescent="0.3">
      <c r="A129" s="2" t="s">
        <v>54</v>
      </c>
      <c r="B129" s="15">
        <v>34748</v>
      </c>
      <c r="C129" s="15">
        <v>34540</v>
      </c>
      <c r="D129" s="15">
        <v>33798</v>
      </c>
      <c r="E129" s="15">
        <v>33887</v>
      </c>
      <c r="F129" s="15">
        <v>33215</v>
      </c>
      <c r="G129" s="15">
        <v>31906</v>
      </c>
      <c r="H129" s="15">
        <v>29389</v>
      </c>
      <c r="I129" s="15">
        <v>26522</v>
      </c>
      <c r="J129" s="15">
        <v>22069</v>
      </c>
      <c r="K129" s="17">
        <v>21360</v>
      </c>
      <c r="L129" s="16">
        <v>74.36</v>
      </c>
      <c r="M129" s="16">
        <v>71.599999999999994</v>
      </c>
      <c r="N129" s="16">
        <v>77.56</v>
      </c>
    </row>
    <row r="130" spans="1:14" x14ac:dyDescent="0.3">
      <c r="A130" s="2" t="s">
        <v>56</v>
      </c>
      <c r="B130" s="15">
        <v>25585</v>
      </c>
      <c r="C130" s="15">
        <v>25606</v>
      </c>
      <c r="D130" s="15">
        <v>24581</v>
      </c>
      <c r="E130" s="15">
        <v>22679</v>
      </c>
      <c r="F130" s="15">
        <v>21331</v>
      </c>
      <c r="G130" s="15">
        <v>20758</v>
      </c>
      <c r="H130" s="15">
        <v>18764</v>
      </c>
      <c r="I130" s="15">
        <v>16317</v>
      </c>
      <c r="J130" s="15">
        <v>13594</v>
      </c>
      <c r="K130" s="17">
        <v>13220</v>
      </c>
      <c r="L130" s="16">
        <v>76.02</v>
      </c>
      <c r="M130" s="16">
        <v>75.36</v>
      </c>
      <c r="N130" s="16">
        <v>76.73</v>
      </c>
    </row>
    <row r="131" spans="1:14" x14ac:dyDescent="0.3">
      <c r="A131" s="2" t="s">
        <v>53</v>
      </c>
      <c r="B131" s="15">
        <v>26744</v>
      </c>
      <c r="C131" s="15">
        <v>26423</v>
      </c>
      <c r="D131" s="15">
        <v>26143</v>
      </c>
      <c r="E131" s="15">
        <v>25779</v>
      </c>
      <c r="F131" s="15">
        <v>23821</v>
      </c>
      <c r="G131" s="15">
        <v>21917</v>
      </c>
      <c r="H131" s="15">
        <v>20122</v>
      </c>
      <c r="I131" s="15">
        <v>17966</v>
      </c>
      <c r="J131" s="15">
        <v>14217</v>
      </c>
      <c r="K131" s="17">
        <v>13915</v>
      </c>
      <c r="L131" s="16">
        <v>75.63</v>
      </c>
      <c r="M131" s="16">
        <v>73.92</v>
      </c>
      <c r="N131" s="16">
        <v>77.45</v>
      </c>
    </row>
    <row r="132" spans="1:14" x14ac:dyDescent="0.3">
      <c r="A132" s="2" t="s">
        <v>55</v>
      </c>
      <c r="B132" s="15">
        <v>46606</v>
      </c>
      <c r="C132" s="15">
        <v>49107</v>
      </c>
      <c r="D132" s="15">
        <v>50624</v>
      </c>
      <c r="E132" s="15">
        <v>53570</v>
      </c>
      <c r="F132" s="15">
        <v>54873</v>
      </c>
      <c r="G132" s="15">
        <v>52796</v>
      </c>
      <c r="H132" s="15">
        <v>49043</v>
      </c>
      <c r="I132" s="15">
        <v>42966</v>
      </c>
      <c r="J132" s="15">
        <v>35875</v>
      </c>
      <c r="K132" s="17">
        <v>35141</v>
      </c>
      <c r="L132" s="16">
        <v>76.47</v>
      </c>
      <c r="M132" s="16">
        <v>73.83</v>
      </c>
      <c r="N132" s="16">
        <v>79.28</v>
      </c>
    </row>
    <row r="133" spans="1:14" x14ac:dyDescent="0.3">
      <c r="A133" s="2" t="s">
        <v>57</v>
      </c>
      <c r="B133" s="15">
        <v>12366</v>
      </c>
      <c r="C133" s="15">
        <v>12709</v>
      </c>
      <c r="D133" s="15">
        <v>12359</v>
      </c>
      <c r="E133" s="15">
        <v>12568</v>
      </c>
      <c r="F133" s="15">
        <v>11757</v>
      </c>
      <c r="G133" s="15">
        <v>11546</v>
      </c>
      <c r="H133" s="15">
        <v>10755</v>
      </c>
      <c r="I133" s="15">
        <v>9476</v>
      </c>
      <c r="J133" s="15">
        <v>7860</v>
      </c>
      <c r="K133" s="17">
        <v>7768</v>
      </c>
      <c r="L133" s="16">
        <v>76.02</v>
      </c>
      <c r="M133" s="16">
        <v>73.2</v>
      </c>
      <c r="N133" s="16">
        <v>79.17</v>
      </c>
    </row>
    <row r="134" spans="1:14" ht="28.8" customHeight="1" x14ac:dyDescent="0.3">
      <c r="A134" s="11" t="s">
        <v>300</v>
      </c>
      <c r="B134" s="5">
        <v>206008</v>
      </c>
      <c r="C134" s="5">
        <v>228991</v>
      </c>
      <c r="D134" s="5">
        <v>251230</v>
      </c>
      <c r="E134" s="5">
        <v>282644</v>
      </c>
      <c r="F134" s="5">
        <v>300274</v>
      </c>
      <c r="G134" s="5">
        <v>293311</v>
      </c>
      <c r="H134" s="5">
        <v>291230</v>
      </c>
      <c r="I134" s="5">
        <v>309258</v>
      </c>
      <c r="J134" s="5">
        <v>296532</v>
      </c>
      <c r="K134" s="5">
        <v>296390</v>
      </c>
      <c r="L134" s="12">
        <v>76.7</v>
      </c>
      <c r="M134" s="12">
        <v>75.319999999999993</v>
      </c>
      <c r="N134" s="12">
        <v>78.06</v>
      </c>
    </row>
    <row r="135" spans="1:14" x14ac:dyDescent="0.3">
      <c r="A135" s="2" t="s">
        <v>158</v>
      </c>
      <c r="B135" s="15">
        <v>82454</v>
      </c>
      <c r="C135" s="15">
        <v>91579</v>
      </c>
      <c r="D135" s="15">
        <v>106153</v>
      </c>
      <c r="E135" s="15">
        <v>121622</v>
      </c>
      <c r="F135" s="15">
        <v>125772</v>
      </c>
      <c r="G135" s="15">
        <v>122987</v>
      </c>
      <c r="H135" s="15">
        <v>121707</v>
      </c>
      <c r="I135" s="15">
        <v>125488</v>
      </c>
      <c r="J135" s="15">
        <v>110196</v>
      </c>
      <c r="K135" s="17">
        <v>108609</v>
      </c>
      <c r="L135" s="16">
        <v>76.33</v>
      </c>
      <c r="M135" s="16">
        <v>74.58</v>
      </c>
      <c r="N135" s="16">
        <v>78.06</v>
      </c>
    </row>
    <row r="136" spans="1:14" x14ac:dyDescent="0.3">
      <c r="A136" s="2" t="s">
        <v>58</v>
      </c>
      <c r="B136" s="15">
        <v>17394</v>
      </c>
      <c r="C136" s="15">
        <v>18820</v>
      </c>
      <c r="D136" s="15">
        <v>21940</v>
      </c>
      <c r="E136" s="15">
        <v>24768</v>
      </c>
      <c r="F136" s="15">
        <v>25875</v>
      </c>
      <c r="G136" s="15">
        <v>25275</v>
      </c>
      <c r="H136" s="15">
        <v>26492</v>
      </c>
      <c r="I136" s="15">
        <v>27527</v>
      </c>
      <c r="J136" s="15">
        <v>25065</v>
      </c>
      <c r="K136" s="17">
        <v>24874</v>
      </c>
      <c r="L136" s="16">
        <v>76.77</v>
      </c>
      <c r="M136" s="16">
        <v>74.760000000000005</v>
      </c>
      <c r="N136" s="16">
        <v>78.739999999999995</v>
      </c>
    </row>
    <row r="137" spans="1:14" x14ac:dyDescent="0.3">
      <c r="A137" s="2" t="s">
        <v>159</v>
      </c>
      <c r="B137" s="15">
        <v>50189</v>
      </c>
      <c r="C137" s="15">
        <v>58777</v>
      </c>
      <c r="D137" s="15">
        <v>64326</v>
      </c>
      <c r="E137" s="15">
        <v>74000</v>
      </c>
      <c r="F137" s="15">
        <v>85249</v>
      </c>
      <c r="G137" s="15">
        <v>82767</v>
      </c>
      <c r="H137" s="15">
        <v>85996</v>
      </c>
      <c r="I137" s="15">
        <v>100410</v>
      </c>
      <c r="J137" s="15">
        <v>106720</v>
      </c>
      <c r="K137" s="17">
        <v>108535</v>
      </c>
      <c r="L137" s="16">
        <v>76.7</v>
      </c>
      <c r="M137" s="16">
        <v>75.52</v>
      </c>
      <c r="N137" s="16">
        <v>77.88</v>
      </c>
    </row>
    <row r="138" spans="1:14" x14ac:dyDescent="0.3">
      <c r="A138" s="2" t="s">
        <v>59</v>
      </c>
      <c r="B138" s="15">
        <v>28008</v>
      </c>
      <c r="C138" s="15">
        <v>29856</v>
      </c>
      <c r="D138" s="15">
        <v>29367</v>
      </c>
      <c r="E138" s="15">
        <v>29475</v>
      </c>
      <c r="F138" s="15">
        <v>28747</v>
      </c>
      <c r="G138" s="15">
        <v>28294</v>
      </c>
      <c r="H138" s="15">
        <v>26981</v>
      </c>
      <c r="I138" s="15">
        <v>24678</v>
      </c>
      <c r="J138" s="15">
        <v>21498</v>
      </c>
      <c r="K138" s="17">
        <v>20988</v>
      </c>
      <c r="L138" s="16">
        <v>75.58</v>
      </c>
      <c r="M138" s="16">
        <v>73.34</v>
      </c>
      <c r="N138" s="16">
        <v>78.05</v>
      </c>
    </row>
    <row r="139" spans="1:14" x14ac:dyDescent="0.3">
      <c r="A139" s="2" t="s">
        <v>60</v>
      </c>
      <c r="B139" s="15">
        <v>27963</v>
      </c>
      <c r="C139" s="15">
        <v>29959</v>
      </c>
      <c r="D139" s="15">
        <v>29444</v>
      </c>
      <c r="E139" s="15">
        <v>32779</v>
      </c>
      <c r="F139" s="15">
        <v>34631</v>
      </c>
      <c r="G139" s="15">
        <v>33988</v>
      </c>
      <c r="H139" s="15">
        <v>30054</v>
      </c>
      <c r="I139" s="15">
        <v>31155</v>
      </c>
      <c r="J139" s="15">
        <v>33053</v>
      </c>
      <c r="K139" s="17">
        <v>33384</v>
      </c>
      <c r="L139" s="16">
        <v>76.33</v>
      </c>
      <c r="M139" s="16">
        <v>75.14</v>
      </c>
      <c r="N139" s="16">
        <v>77.599999999999994</v>
      </c>
    </row>
    <row r="140" spans="1:14" ht="28.8" customHeight="1" x14ac:dyDescent="0.3">
      <c r="A140" s="11" t="s">
        <v>301</v>
      </c>
      <c r="B140" s="5">
        <v>227929</v>
      </c>
      <c r="C140" s="5">
        <v>241047</v>
      </c>
      <c r="D140" s="5">
        <v>264344</v>
      </c>
      <c r="E140" s="5">
        <v>301354</v>
      </c>
      <c r="F140" s="5">
        <v>312160</v>
      </c>
      <c r="G140" s="5">
        <v>303484</v>
      </c>
      <c r="H140" s="5">
        <v>298778</v>
      </c>
      <c r="I140" s="5">
        <v>293308</v>
      </c>
      <c r="J140" s="5">
        <v>269728</v>
      </c>
      <c r="K140" s="5">
        <v>267198</v>
      </c>
      <c r="L140" s="12">
        <v>76.48</v>
      </c>
      <c r="M140" s="12">
        <v>74.2</v>
      </c>
      <c r="N140" s="12">
        <v>78.78</v>
      </c>
    </row>
    <row r="141" spans="1:14" x14ac:dyDescent="0.3">
      <c r="A141" s="2" t="s">
        <v>160</v>
      </c>
      <c r="B141" s="15">
        <v>93465</v>
      </c>
      <c r="C141" s="15">
        <v>105711</v>
      </c>
      <c r="D141" s="15">
        <v>130551</v>
      </c>
      <c r="E141" s="15">
        <v>164823</v>
      </c>
      <c r="F141" s="15">
        <v>180084</v>
      </c>
      <c r="G141" s="15">
        <v>176743</v>
      </c>
      <c r="H141" s="15">
        <v>175802</v>
      </c>
      <c r="I141" s="15">
        <v>179417</v>
      </c>
      <c r="J141" s="15">
        <v>171186</v>
      </c>
      <c r="K141" s="17">
        <v>170208</v>
      </c>
      <c r="L141" s="16">
        <v>76.23</v>
      </c>
      <c r="M141" s="16">
        <v>73.489999999999995</v>
      </c>
      <c r="N141" s="16">
        <v>78.98</v>
      </c>
    </row>
    <row r="142" spans="1:14" x14ac:dyDescent="0.3">
      <c r="A142" s="2" t="s">
        <v>66</v>
      </c>
      <c r="B142" s="15">
        <v>35388</v>
      </c>
      <c r="C142" s="15">
        <v>38562</v>
      </c>
      <c r="D142" s="15">
        <v>42122</v>
      </c>
      <c r="E142" s="15">
        <v>46803</v>
      </c>
      <c r="F142" s="15">
        <v>47618</v>
      </c>
      <c r="G142" s="15">
        <v>46442</v>
      </c>
      <c r="H142" s="15">
        <v>48129</v>
      </c>
      <c r="I142" s="15">
        <v>46225</v>
      </c>
      <c r="J142" s="15">
        <v>41297</v>
      </c>
      <c r="K142" s="17">
        <v>40717</v>
      </c>
      <c r="L142" s="16">
        <v>76.260000000000005</v>
      </c>
      <c r="M142" s="16">
        <v>73.84</v>
      </c>
      <c r="N142" s="16">
        <v>78.709999999999994</v>
      </c>
    </row>
    <row r="143" spans="1:14" x14ac:dyDescent="0.3">
      <c r="A143" s="2" t="s">
        <v>63</v>
      </c>
      <c r="B143" s="15">
        <v>12309</v>
      </c>
      <c r="C143" s="15">
        <v>12455</v>
      </c>
      <c r="D143" s="15">
        <v>12459</v>
      </c>
      <c r="E143" s="15">
        <v>13452</v>
      </c>
      <c r="F143" s="15">
        <v>13459</v>
      </c>
      <c r="G143" s="15">
        <v>12641</v>
      </c>
      <c r="H143" s="15">
        <v>12220</v>
      </c>
      <c r="I143" s="15">
        <v>11760</v>
      </c>
      <c r="J143" s="15">
        <v>10162</v>
      </c>
      <c r="K143" s="17">
        <v>10029</v>
      </c>
      <c r="L143" s="16">
        <v>75.34</v>
      </c>
      <c r="M143" s="16">
        <v>72.790000000000006</v>
      </c>
      <c r="N143" s="16">
        <v>78.06</v>
      </c>
    </row>
    <row r="144" spans="1:14" x14ac:dyDescent="0.3">
      <c r="A144" s="2" t="s">
        <v>62</v>
      </c>
      <c r="B144" s="15">
        <v>26982</v>
      </c>
      <c r="C144" s="15">
        <v>25599</v>
      </c>
      <c r="D144" s="15">
        <v>23192</v>
      </c>
      <c r="E144" s="15">
        <v>20965</v>
      </c>
      <c r="F144" s="15">
        <v>18724</v>
      </c>
      <c r="G144" s="15">
        <v>18186</v>
      </c>
      <c r="H144" s="15">
        <v>16148</v>
      </c>
      <c r="I144" s="15">
        <v>14237</v>
      </c>
      <c r="J144" s="15">
        <v>11729</v>
      </c>
      <c r="K144" s="17">
        <v>11532</v>
      </c>
      <c r="L144" s="16">
        <v>75.97</v>
      </c>
      <c r="M144" s="16">
        <v>75.14</v>
      </c>
      <c r="N144" s="16">
        <v>76.709999999999994</v>
      </c>
    </row>
    <row r="145" spans="1:14" x14ac:dyDescent="0.3">
      <c r="A145" s="2" t="s">
        <v>61</v>
      </c>
      <c r="B145" s="15">
        <v>8255</v>
      </c>
      <c r="C145" s="15">
        <v>8850</v>
      </c>
      <c r="D145" s="15">
        <v>9156</v>
      </c>
      <c r="E145" s="15">
        <v>9631</v>
      </c>
      <c r="F145" s="15">
        <v>9480</v>
      </c>
      <c r="G145" s="15">
        <v>8606</v>
      </c>
      <c r="H145" s="15">
        <v>8228</v>
      </c>
      <c r="I145" s="15">
        <v>7837</v>
      </c>
      <c r="J145" s="15">
        <v>6582</v>
      </c>
      <c r="K145" s="17">
        <v>6480</v>
      </c>
      <c r="L145" s="16">
        <v>77.739999999999995</v>
      </c>
      <c r="M145" s="16">
        <v>75.92</v>
      </c>
      <c r="N145" s="16">
        <v>79.8</v>
      </c>
    </row>
    <row r="146" spans="1:14" x14ac:dyDescent="0.3">
      <c r="A146" s="2" t="s">
        <v>64</v>
      </c>
      <c r="B146" s="15">
        <v>18969</v>
      </c>
      <c r="C146" s="15">
        <v>18010</v>
      </c>
      <c r="D146" s="15">
        <v>16542</v>
      </c>
      <c r="E146" s="15">
        <v>16262</v>
      </c>
      <c r="F146" s="15">
        <v>15216</v>
      </c>
      <c r="G146" s="15">
        <v>14384</v>
      </c>
      <c r="H146" s="15">
        <v>12959</v>
      </c>
      <c r="I146" s="15">
        <v>11503</v>
      </c>
      <c r="J146" s="15">
        <v>9638</v>
      </c>
      <c r="K146" s="17">
        <v>9487</v>
      </c>
      <c r="L146" s="16">
        <v>76.45</v>
      </c>
      <c r="M146" s="16">
        <v>73.97</v>
      </c>
      <c r="N146" s="16">
        <v>79.2</v>
      </c>
    </row>
    <row r="147" spans="1:14" x14ac:dyDescent="0.3">
      <c r="A147" s="2" t="s">
        <v>65</v>
      </c>
      <c r="B147" s="15">
        <v>32561</v>
      </c>
      <c r="C147" s="15">
        <v>31860</v>
      </c>
      <c r="D147" s="15">
        <v>30322</v>
      </c>
      <c r="E147" s="15">
        <v>29418</v>
      </c>
      <c r="F147" s="15">
        <v>27579</v>
      </c>
      <c r="G147" s="15">
        <v>26482</v>
      </c>
      <c r="H147" s="15">
        <v>25292</v>
      </c>
      <c r="I147" s="15">
        <v>22329</v>
      </c>
      <c r="J147" s="15">
        <v>19134</v>
      </c>
      <c r="K147" s="17">
        <v>18745</v>
      </c>
      <c r="L147" s="16">
        <v>76.73</v>
      </c>
      <c r="M147" s="16">
        <v>74.5</v>
      </c>
      <c r="N147" s="16">
        <v>79.09</v>
      </c>
    </row>
    <row r="148" spans="1:14" ht="28.8" customHeight="1" x14ac:dyDescent="0.3">
      <c r="A148" s="11" t="s">
        <v>302</v>
      </c>
      <c r="B148" s="5">
        <v>1828910</v>
      </c>
      <c r="C148" s="5">
        <v>1874293</v>
      </c>
      <c r="D148" s="5">
        <v>1929139</v>
      </c>
      <c r="E148" s="5">
        <v>1980506</v>
      </c>
      <c r="F148" s="5">
        <v>1940252</v>
      </c>
      <c r="G148" s="5">
        <v>1857802</v>
      </c>
      <c r="H148" s="5">
        <v>1753004</v>
      </c>
      <c r="I148" s="5">
        <v>1563916</v>
      </c>
      <c r="J148" s="5">
        <v>1406050</v>
      </c>
      <c r="K148" s="5">
        <v>1382616</v>
      </c>
      <c r="L148" s="12">
        <v>75.47</v>
      </c>
      <c r="M148" s="12">
        <v>73.16</v>
      </c>
      <c r="N148" s="12">
        <v>77.930000000000007</v>
      </c>
    </row>
    <row r="149" spans="1:14" ht="28.8" customHeight="1" x14ac:dyDescent="0.3">
      <c r="A149" s="11" t="s">
        <v>303</v>
      </c>
      <c r="B149" s="5">
        <v>151973</v>
      </c>
      <c r="C149" s="5">
        <v>160096</v>
      </c>
      <c r="D149" s="5">
        <v>175847</v>
      </c>
      <c r="E149" s="5">
        <v>180463</v>
      </c>
      <c r="F149" s="5">
        <v>178718</v>
      </c>
      <c r="G149" s="5">
        <v>163229</v>
      </c>
      <c r="H149" s="5">
        <v>146551</v>
      </c>
      <c r="I149" s="5">
        <v>124992</v>
      </c>
      <c r="J149" s="5">
        <v>101100</v>
      </c>
      <c r="K149" s="5">
        <v>98269</v>
      </c>
      <c r="L149" s="12">
        <v>74.819999999999993</v>
      </c>
      <c r="M149" s="12">
        <v>72.430000000000007</v>
      </c>
      <c r="N149" s="12">
        <v>77.37</v>
      </c>
    </row>
    <row r="150" spans="1:14" x14ac:dyDescent="0.3">
      <c r="A150" s="2" t="s">
        <v>1</v>
      </c>
      <c r="B150" s="15">
        <v>38668</v>
      </c>
      <c r="C150" s="15">
        <v>43448</v>
      </c>
      <c r="D150" s="15">
        <v>52848</v>
      </c>
      <c r="E150" s="15">
        <v>56486</v>
      </c>
      <c r="F150" s="15">
        <v>59900</v>
      </c>
      <c r="G150" s="15">
        <v>59424</v>
      </c>
      <c r="H150" s="15">
        <v>55817</v>
      </c>
      <c r="I150" s="15">
        <v>48615</v>
      </c>
      <c r="J150" s="15">
        <v>40845</v>
      </c>
      <c r="K150" s="17">
        <v>39834</v>
      </c>
      <c r="L150" s="16">
        <v>73.69</v>
      </c>
      <c r="M150" s="16">
        <v>71.069999999999993</v>
      </c>
      <c r="N150" s="16">
        <v>76.48</v>
      </c>
    </row>
    <row r="151" spans="1:14" x14ac:dyDescent="0.3">
      <c r="A151" s="2" t="s">
        <v>3</v>
      </c>
      <c r="B151" s="15">
        <v>27792</v>
      </c>
      <c r="C151" s="15">
        <v>28217</v>
      </c>
      <c r="D151" s="15">
        <v>33173</v>
      </c>
      <c r="E151" s="15">
        <v>33376</v>
      </c>
      <c r="F151" s="15">
        <v>31881</v>
      </c>
      <c r="G151" s="15">
        <v>26714</v>
      </c>
      <c r="H151" s="15">
        <v>23613</v>
      </c>
      <c r="I151" s="15">
        <v>20635</v>
      </c>
      <c r="J151" s="15">
        <v>17435</v>
      </c>
      <c r="K151" s="17">
        <v>17015</v>
      </c>
      <c r="L151" s="16">
        <v>76.930000000000007</v>
      </c>
      <c r="M151" s="16">
        <v>73.45</v>
      </c>
      <c r="N151" s="16">
        <v>80.819999999999993</v>
      </c>
    </row>
    <row r="152" spans="1:14" x14ac:dyDescent="0.3">
      <c r="A152" s="2" t="s">
        <v>0</v>
      </c>
      <c r="B152" s="15">
        <v>21155</v>
      </c>
      <c r="C152" s="15">
        <v>23022</v>
      </c>
      <c r="D152" s="15">
        <v>26120</v>
      </c>
      <c r="E152" s="15">
        <v>26628</v>
      </c>
      <c r="F152" s="15">
        <v>27378</v>
      </c>
      <c r="G152" s="15">
        <v>26952</v>
      </c>
      <c r="H152" s="15">
        <v>23703</v>
      </c>
      <c r="I152" s="15">
        <v>18686</v>
      </c>
      <c r="J152" s="15">
        <v>14559</v>
      </c>
      <c r="K152" s="17">
        <v>14047</v>
      </c>
      <c r="L152" s="16">
        <v>73.16</v>
      </c>
      <c r="M152" s="16">
        <v>69.58</v>
      </c>
      <c r="N152" s="16">
        <v>77.510000000000005</v>
      </c>
    </row>
    <row r="153" spans="1:14" x14ac:dyDescent="0.3">
      <c r="A153" s="2" t="s">
        <v>2</v>
      </c>
      <c r="B153" s="15">
        <v>64358</v>
      </c>
      <c r="C153" s="15">
        <v>65409</v>
      </c>
      <c r="D153" s="15">
        <v>63706</v>
      </c>
      <c r="E153" s="15">
        <v>63973</v>
      </c>
      <c r="F153" s="15">
        <v>59559</v>
      </c>
      <c r="G153" s="15">
        <v>50139</v>
      </c>
      <c r="H153" s="15">
        <v>43418</v>
      </c>
      <c r="I153" s="15">
        <v>37056</v>
      </c>
      <c r="J153" s="15">
        <v>28261</v>
      </c>
      <c r="K153" s="17">
        <v>27373</v>
      </c>
      <c r="L153" s="16">
        <v>74.31</v>
      </c>
      <c r="M153" s="16">
        <v>70.8</v>
      </c>
      <c r="N153" s="16">
        <v>78.16</v>
      </c>
    </row>
    <row r="154" spans="1:14" ht="28.8" customHeight="1" x14ac:dyDescent="0.3">
      <c r="A154" s="11" t="s">
        <v>304</v>
      </c>
      <c r="B154" s="5">
        <v>258988</v>
      </c>
      <c r="C154" s="5">
        <v>263344</v>
      </c>
      <c r="D154" s="5">
        <v>263015</v>
      </c>
      <c r="E154" s="5">
        <v>263677</v>
      </c>
      <c r="F154" s="5">
        <v>253492</v>
      </c>
      <c r="G154" s="5">
        <v>220225</v>
      </c>
      <c r="H154" s="5">
        <v>200503</v>
      </c>
      <c r="I154" s="5">
        <v>183625</v>
      </c>
      <c r="J154" s="5">
        <v>156367</v>
      </c>
      <c r="K154" s="5">
        <v>153112</v>
      </c>
      <c r="L154" s="12">
        <v>75.11</v>
      </c>
      <c r="M154" s="12">
        <v>72.86</v>
      </c>
      <c r="N154" s="12">
        <v>77.5</v>
      </c>
    </row>
    <row r="155" spans="1:14" x14ac:dyDescent="0.3">
      <c r="A155" s="2" t="s">
        <v>161</v>
      </c>
      <c r="B155" s="15">
        <v>58476</v>
      </c>
      <c r="C155" s="15">
        <v>66047</v>
      </c>
      <c r="D155" s="15">
        <v>73768</v>
      </c>
      <c r="E155" s="15">
        <v>81123</v>
      </c>
      <c r="F155" s="15">
        <v>84678</v>
      </c>
      <c r="G155" s="15">
        <v>78054</v>
      </c>
      <c r="H155" s="15" t="s">
        <v>141</v>
      </c>
      <c r="I155" s="15">
        <v>75334</v>
      </c>
      <c r="J155" s="15">
        <v>68648</v>
      </c>
      <c r="K155" s="17">
        <v>67961</v>
      </c>
      <c r="L155" s="16">
        <v>74.67</v>
      </c>
      <c r="M155" s="16">
        <v>72.599999999999994</v>
      </c>
      <c r="N155" s="16">
        <v>76.81</v>
      </c>
    </row>
    <row r="156" spans="1:14" x14ac:dyDescent="0.3">
      <c r="A156" s="2" t="s">
        <v>4</v>
      </c>
      <c r="B156" s="15" t="s">
        <v>141</v>
      </c>
      <c r="C156" s="15" t="s">
        <v>141</v>
      </c>
      <c r="D156" s="15" t="s">
        <v>141</v>
      </c>
      <c r="E156" s="15" t="s">
        <v>141</v>
      </c>
      <c r="F156" s="15" t="s">
        <v>141</v>
      </c>
      <c r="G156" s="15"/>
      <c r="H156" s="15">
        <v>74902</v>
      </c>
      <c r="I156" s="15">
        <v>61697</v>
      </c>
      <c r="J156" s="15">
        <v>56557</v>
      </c>
      <c r="K156" s="17">
        <v>55919</v>
      </c>
      <c r="L156" s="16">
        <v>74.86</v>
      </c>
      <c r="M156" s="16">
        <v>72.650000000000006</v>
      </c>
      <c r="N156" s="16">
        <v>77.14</v>
      </c>
    </row>
    <row r="157" spans="1:14" x14ac:dyDescent="0.3">
      <c r="A157" s="2" t="s">
        <v>138</v>
      </c>
      <c r="B157" s="15" t="s">
        <v>141</v>
      </c>
      <c r="C157" s="15" t="s">
        <v>141</v>
      </c>
      <c r="D157" s="15" t="s">
        <v>141</v>
      </c>
      <c r="E157" s="15" t="s">
        <v>141</v>
      </c>
      <c r="F157" s="15" t="s">
        <v>141</v>
      </c>
      <c r="G157" s="15"/>
      <c r="H157" s="15" t="s">
        <v>141</v>
      </c>
      <c r="I157" s="15">
        <v>13637</v>
      </c>
      <c r="J157" s="15">
        <v>12091</v>
      </c>
      <c r="K157" s="17">
        <v>12042</v>
      </c>
      <c r="L157" s="16">
        <v>73.72</v>
      </c>
      <c r="M157" s="16">
        <v>72.48</v>
      </c>
      <c r="N157" s="16">
        <v>75.010000000000005</v>
      </c>
    </row>
    <row r="158" spans="1:14" x14ac:dyDescent="0.3">
      <c r="A158" s="2" t="s">
        <v>10</v>
      </c>
      <c r="B158" s="15">
        <v>28196</v>
      </c>
      <c r="C158" s="15">
        <v>27819</v>
      </c>
      <c r="D158" s="15">
        <v>28019</v>
      </c>
      <c r="E158" s="15">
        <v>27929</v>
      </c>
      <c r="F158" s="15">
        <v>27174</v>
      </c>
      <c r="G158" s="15">
        <v>22969</v>
      </c>
      <c r="H158" s="15">
        <v>20659</v>
      </c>
      <c r="I158" s="15">
        <v>17610</v>
      </c>
      <c r="J158" s="15">
        <v>15455</v>
      </c>
      <c r="K158" s="17">
        <v>15095</v>
      </c>
      <c r="L158" s="16">
        <v>74.66</v>
      </c>
      <c r="M158" s="16">
        <v>72.150000000000006</v>
      </c>
      <c r="N158" s="16">
        <v>77.34</v>
      </c>
    </row>
    <row r="159" spans="1:14" x14ac:dyDescent="0.3">
      <c r="A159" s="2" t="s">
        <v>6</v>
      </c>
      <c r="B159" s="15">
        <v>15166</v>
      </c>
      <c r="C159" s="15">
        <v>15320</v>
      </c>
      <c r="D159" s="15">
        <v>14178</v>
      </c>
      <c r="E159" s="15">
        <v>13541</v>
      </c>
      <c r="F159" s="15">
        <v>12513</v>
      </c>
      <c r="G159" s="15">
        <v>10882</v>
      </c>
      <c r="H159" s="15">
        <v>9913</v>
      </c>
      <c r="I159" s="15">
        <v>8331</v>
      </c>
      <c r="J159" s="15">
        <v>6599</v>
      </c>
      <c r="K159" s="17">
        <v>6388</v>
      </c>
      <c r="L159" s="16">
        <v>74.56</v>
      </c>
      <c r="M159" s="16">
        <v>70.959999999999994</v>
      </c>
      <c r="N159" s="16">
        <v>78.42</v>
      </c>
    </row>
    <row r="160" spans="1:14" x14ac:dyDescent="0.3">
      <c r="A160" s="2" t="s">
        <v>8</v>
      </c>
      <c r="B160" s="15">
        <v>26496</v>
      </c>
      <c r="C160" s="15">
        <v>25144</v>
      </c>
      <c r="D160" s="15">
        <v>23298</v>
      </c>
      <c r="E160" s="15">
        <v>21819</v>
      </c>
      <c r="F160" s="15">
        <v>19347</v>
      </c>
      <c r="G160" s="15">
        <v>15577</v>
      </c>
      <c r="H160" s="15">
        <v>13034</v>
      </c>
      <c r="I160" s="15">
        <v>11380</v>
      </c>
      <c r="J160" s="15">
        <v>9261</v>
      </c>
      <c r="K160" s="17">
        <v>8933</v>
      </c>
      <c r="L160" s="16">
        <v>74.959999999999994</v>
      </c>
      <c r="M160" s="16">
        <v>71.98</v>
      </c>
      <c r="N160" s="16">
        <v>78.38</v>
      </c>
    </row>
    <row r="161" spans="1:14" x14ac:dyDescent="0.3">
      <c r="A161" s="2" t="s">
        <v>9</v>
      </c>
      <c r="B161" s="15">
        <v>23012</v>
      </c>
      <c r="C161" s="15">
        <v>22602</v>
      </c>
      <c r="D161" s="15">
        <v>21055</v>
      </c>
      <c r="E161" s="15">
        <v>20275</v>
      </c>
      <c r="F161" s="15">
        <v>17777</v>
      </c>
      <c r="G161" s="15">
        <v>16698</v>
      </c>
      <c r="H161" s="15">
        <v>14823</v>
      </c>
      <c r="I161" s="15">
        <v>12737</v>
      </c>
      <c r="J161" s="15">
        <v>9712</v>
      </c>
      <c r="K161" s="17">
        <v>9420</v>
      </c>
      <c r="L161" s="16">
        <v>78.22</v>
      </c>
      <c r="M161" s="16" t="s">
        <v>270</v>
      </c>
      <c r="N161" s="16">
        <v>80.47</v>
      </c>
    </row>
    <row r="162" spans="1:14" x14ac:dyDescent="0.3">
      <c r="A162" s="2" t="s">
        <v>5</v>
      </c>
      <c r="B162" s="15">
        <v>31274</v>
      </c>
      <c r="C162" s="15">
        <v>30452</v>
      </c>
      <c r="D162" s="15">
        <v>29095</v>
      </c>
      <c r="E162" s="15">
        <v>28429</v>
      </c>
      <c r="F162" s="15">
        <v>25649</v>
      </c>
      <c r="G162" s="15">
        <v>21752</v>
      </c>
      <c r="H162" s="15">
        <v>18808</v>
      </c>
      <c r="I162" s="15">
        <v>15516</v>
      </c>
      <c r="J162" s="15">
        <v>11806</v>
      </c>
      <c r="K162" s="17">
        <v>11410</v>
      </c>
      <c r="L162" s="16">
        <v>74.12</v>
      </c>
      <c r="M162" s="16">
        <v>71.790000000000006</v>
      </c>
      <c r="N162" s="16">
        <v>76.58</v>
      </c>
    </row>
    <row r="163" spans="1:14" x14ac:dyDescent="0.3">
      <c r="A163" s="2" t="s">
        <v>7</v>
      </c>
      <c r="B163" s="15">
        <v>24808</v>
      </c>
      <c r="C163" s="15">
        <v>24347</v>
      </c>
      <c r="D163" s="15">
        <v>23169</v>
      </c>
      <c r="E163" s="15">
        <v>21953</v>
      </c>
      <c r="F163" s="15">
        <v>19940</v>
      </c>
      <c r="G163" s="15">
        <v>16103</v>
      </c>
      <c r="H163" s="15">
        <v>13853</v>
      </c>
      <c r="I163" s="15">
        <v>11458</v>
      </c>
      <c r="J163" s="15">
        <v>8986</v>
      </c>
      <c r="K163" s="17">
        <v>8710</v>
      </c>
      <c r="L163" s="16">
        <v>75.81</v>
      </c>
      <c r="M163" s="16">
        <v>72.89</v>
      </c>
      <c r="N163" s="16">
        <v>79.34</v>
      </c>
    </row>
    <row r="164" spans="1:14" x14ac:dyDescent="0.3">
      <c r="A164" s="2" t="s">
        <v>162</v>
      </c>
      <c r="B164" s="15">
        <v>51560</v>
      </c>
      <c r="C164" s="15">
        <v>51613</v>
      </c>
      <c r="D164" s="15">
        <v>50433</v>
      </c>
      <c r="E164" s="15">
        <v>48608</v>
      </c>
      <c r="F164" s="15">
        <v>46414</v>
      </c>
      <c r="G164" s="15">
        <v>38190</v>
      </c>
      <c r="H164" s="15">
        <v>34511</v>
      </c>
      <c r="I164" s="15">
        <v>31259</v>
      </c>
      <c r="J164" s="15">
        <v>25900</v>
      </c>
      <c r="K164" s="17">
        <v>25195</v>
      </c>
      <c r="L164" s="16">
        <v>74.98</v>
      </c>
      <c r="M164" s="16">
        <v>72.25</v>
      </c>
      <c r="N164" s="16">
        <v>77.930000000000007</v>
      </c>
    </row>
    <row r="165" spans="1:14" ht="28.8" customHeight="1" x14ac:dyDescent="0.3">
      <c r="A165" s="11" t="s">
        <v>305</v>
      </c>
      <c r="B165" s="5">
        <v>177332</v>
      </c>
      <c r="C165" s="5">
        <v>178623</v>
      </c>
      <c r="D165" s="5">
        <v>172424</v>
      </c>
      <c r="E165" s="5">
        <v>170682</v>
      </c>
      <c r="F165" s="5">
        <v>158131</v>
      </c>
      <c r="G165" s="5">
        <v>154176</v>
      </c>
      <c r="H165" s="5">
        <v>137561</v>
      </c>
      <c r="I165" s="5">
        <v>119967</v>
      </c>
      <c r="J165" s="5">
        <v>96715</v>
      </c>
      <c r="K165" s="5">
        <v>94036</v>
      </c>
      <c r="L165" s="12">
        <v>74.31</v>
      </c>
      <c r="M165" s="12">
        <v>71.099999999999994</v>
      </c>
      <c r="N165" s="12">
        <v>77.87</v>
      </c>
    </row>
    <row r="166" spans="1:14" x14ac:dyDescent="0.3">
      <c r="A166" s="2" t="s">
        <v>163</v>
      </c>
      <c r="B166" s="15">
        <v>64907</v>
      </c>
      <c r="C166" s="15">
        <v>68616</v>
      </c>
      <c r="D166" s="15">
        <v>73147</v>
      </c>
      <c r="E166" s="15">
        <v>76681</v>
      </c>
      <c r="F166" s="15">
        <v>72763</v>
      </c>
      <c r="G166" s="15">
        <v>71076</v>
      </c>
      <c r="H166" s="15">
        <v>65969</v>
      </c>
      <c r="I166" s="15">
        <v>59461</v>
      </c>
      <c r="J166" s="15">
        <v>47991</v>
      </c>
      <c r="K166" s="17">
        <v>46716</v>
      </c>
      <c r="L166" s="16">
        <v>74.25</v>
      </c>
      <c r="M166" s="16">
        <v>71.239999999999995</v>
      </c>
      <c r="N166" s="16">
        <v>77.48</v>
      </c>
    </row>
    <row r="167" spans="1:14" x14ac:dyDescent="0.3">
      <c r="A167" s="2" t="s">
        <v>71</v>
      </c>
      <c r="B167" s="15">
        <v>25831</v>
      </c>
      <c r="C167" s="15">
        <v>26277</v>
      </c>
      <c r="D167" s="15">
        <v>23335</v>
      </c>
      <c r="E167" s="15">
        <v>21818</v>
      </c>
      <c r="F167" s="15">
        <v>19384</v>
      </c>
      <c r="G167" s="15">
        <v>18424</v>
      </c>
      <c r="H167" s="15">
        <v>15849</v>
      </c>
      <c r="I167" s="15">
        <v>12994</v>
      </c>
      <c r="J167" s="15">
        <v>10184</v>
      </c>
      <c r="K167" s="17">
        <v>9870</v>
      </c>
      <c r="L167" s="16">
        <v>73.86</v>
      </c>
      <c r="M167" s="16">
        <v>70.930000000000007</v>
      </c>
      <c r="N167" s="16">
        <v>77.14</v>
      </c>
    </row>
    <row r="168" spans="1:14" x14ac:dyDescent="0.3">
      <c r="A168" s="2" t="s">
        <v>73</v>
      </c>
      <c r="B168" s="15">
        <v>61973</v>
      </c>
      <c r="C168" s="15">
        <v>59445</v>
      </c>
      <c r="D168" s="15">
        <v>52010</v>
      </c>
      <c r="E168" s="15">
        <v>48789</v>
      </c>
      <c r="F168" s="15">
        <v>44036</v>
      </c>
      <c r="G168" s="15">
        <v>43551</v>
      </c>
      <c r="H168" s="15">
        <v>37172</v>
      </c>
      <c r="I168" s="15">
        <v>31491</v>
      </c>
      <c r="J168" s="15">
        <v>25341</v>
      </c>
      <c r="K168" s="17">
        <v>24603</v>
      </c>
      <c r="L168" s="16">
        <v>74.78</v>
      </c>
      <c r="M168" s="16">
        <v>71.44</v>
      </c>
      <c r="N168" s="16">
        <v>78.540000000000006</v>
      </c>
    </row>
    <row r="169" spans="1:14" x14ac:dyDescent="0.3">
      <c r="A169" s="2" t="s">
        <v>72</v>
      </c>
      <c r="B169" s="15">
        <v>24621</v>
      </c>
      <c r="C169" s="15">
        <v>24285</v>
      </c>
      <c r="D169" s="15">
        <v>23932</v>
      </c>
      <c r="E169" s="15">
        <v>23394</v>
      </c>
      <c r="F169" s="15">
        <v>21948</v>
      </c>
      <c r="G169" s="15">
        <v>21125</v>
      </c>
      <c r="H169" s="15">
        <v>18571</v>
      </c>
      <c r="I169" s="15">
        <v>16021</v>
      </c>
      <c r="J169" s="15">
        <v>13199</v>
      </c>
      <c r="K169" s="17">
        <v>12847</v>
      </c>
      <c r="L169" s="16">
        <v>74.59</v>
      </c>
      <c r="M169" s="16">
        <v>70.78</v>
      </c>
      <c r="N169" s="16">
        <v>78.77</v>
      </c>
    </row>
    <row r="170" spans="1:14" ht="28.8" customHeight="1" x14ac:dyDescent="0.3">
      <c r="A170" s="11" t="s">
        <v>306</v>
      </c>
      <c r="B170" s="5">
        <v>244128</v>
      </c>
      <c r="C170" s="5">
        <v>254855</v>
      </c>
      <c r="D170" s="5">
        <v>260982</v>
      </c>
      <c r="E170" s="5">
        <v>262531</v>
      </c>
      <c r="F170" s="5">
        <v>255011</v>
      </c>
      <c r="G170" s="5">
        <v>251301</v>
      </c>
      <c r="H170" s="5">
        <v>240923</v>
      </c>
      <c r="I170" s="5">
        <v>216304</v>
      </c>
      <c r="J170" s="5">
        <v>184502</v>
      </c>
      <c r="K170" s="5">
        <v>181025</v>
      </c>
      <c r="L170" s="12">
        <v>75.06</v>
      </c>
      <c r="M170" s="12">
        <v>72.98</v>
      </c>
      <c r="N170" s="12">
        <v>77.319999999999993</v>
      </c>
    </row>
    <row r="171" spans="1:14" x14ac:dyDescent="0.3">
      <c r="A171" s="2" t="s">
        <v>164</v>
      </c>
      <c r="B171" s="15">
        <v>121311</v>
      </c>
      <c r="C171" s="15">
        <v>134250</v>
      </c>
      <c r="D171" s="15">
        <v>147487</v>
      </c>
      <c r="E171" s="15">
        <v>159001</v>
      </c>
      <c r="F171" s="15">
        <v>161986</v>
      </c>
      <c r="G171" s="15">
        <v>159478</v>
      </c>
      <c r="H171" s="15">
        <v>156252</v>
      </c>
      <c r="I171" s="15">
        <v>144206</v>
      </c>
      <c r="J171" s="15">
        <v>123950</v>
      </c>
      <c r="K171" s="17">
        <v>122031</v>
      </c>
      <c r="L171" s="16">
        <v>75.16</v>
      </c>
      <c r="M171" s="16">
        <v>72.930000000000007</v>
      </c>
      <c r="N171" s="16">
        <v>77.55</v>
      </c>
    </row>
    <row r="172" spans="1:14" x14ac:dyDescent="0.3">
      <c r="A172" s="2" t="s">
        <v>11</v>
      </c>
      <c r="B172" s="15">
        <v>22329</v>
      </c>
      <c r="C172" s="15">
        <v>20838</v>
      </c>
      <c r="D172" s="15">
        <v>18801</v>
      </c>
      <c r="E172" s="15">
        <v>16246</v>
      </c>
      <c r="F172" s="15">
        <v>14498</v>
      </c>
      <c r="G172" s="15">
        <v>14341</v>
      </c>
      <c r="H172" s="15">
        <v>13118</v>
      </c>
      <c r="I172" s="15">
        <v>11104</v>
      </c>
      <c r="J172" s="15">
        <v>9315</v>
      </c>
      <c r="K172" s="17">
        <v>9138</v>
      </c>
      <c r="L172" s="16">
        <v>73.260000000000005</v>
      </c>
      <c r="M172" s="16">
        <v>71.23</v>
      </c>
      <c r="N172" s="16">
        <v>75.78</v>
      </c>
    </row>
    <row r="173" spans="1:14" x14ac:dyDescent="0.3">
      <c r="A173" s="2" t="s">
        <v>12</v>
      </c>
      <c r="B173" s="15">
        <v>35224</v>
      </c>
      <c r="C173" s="15">
        <v>35625</v>
      </c>
      <c r="D173" s="15">
        <v>36002</v>
      </c>
      <c r="E173" s="15">
        <v>35863</v>
      </c>
      <c r="F173" s="15">
        <v>34302</v>
      </c>
      <c r="G173" s="15">
        <v>34029</v>
      </c>
      <c r="H173" s="15">
        <v>33312</v>
      </c>
      <c r="I173" s="15">
        <v>29893</v>
      </c>
      <c r="J173" s="15">
        <v>25695</v>
      </c>
      <c r="K173" s="17">
        <v>25214</v>
      </c>
      <c r="L173" s="16">
        <v>75.010000000000005</v>
      </c>
      <c r="M173" s="16">
        <v>73.05</v>
      </c>
      <c r="N173" s="16">
        <v>77.11</v>
      </c>
    </row>
    <row r="174" spans="1:14" x14ac:dyDescent="0.3">
      <c r="A174" s="2" t="s">
        <v>14</v>
      </c>
      <c r="B174" s="15">
        <v>28062</v>
      </c>
      <c r="C174" s="15">
        <v>27579</v>
      </c>
      <c r="D174" s="15">
        <v>28228</v>
      </c>
      <c r="E174" s="15">
        <v>27836</v>
      </c>
      <c r="F174" s="15">
        <v>27068</v>
      </c>
      <c r="G174" s="15">
        <v>26722</v>
      </c>
      <c r="H174" s="15">
        <v>24918</v>
      </c>
      <c r="I174" s="15">
        <v>22000</v>
      </c>
      <c r="J174" s="15">
        <v>18119</v>
      </c>
      <c r="K174" s="17">
        <v>17614</v>
      </c>
      <c r="L174" s="16">
        <v>73.13</v>
      </c>
      <c r="M174" s="16">
        <v>71.02</v>
      </c>
      <c r="N174" s="16">
        <v>75.45</v>
      </c>
    </row>
    <row r="175" spans="1:14" x14ac:dyDescent="0.3">
      <c r="A175" s="2" t="s">
        <v>13</v>
      </c>
      <c r="B175" s="15">
        <v>24300</v>
      </c>
      <c r="C175" s="15">
        <v>24244</v>
      </c>
      <c r="D175" s="15">
        <v>20792</v>
      </c>
      <c r="E175" s="15">
        <v>17219</v>
      </c>
      <c r="F175" s="15">
        <v>13368</v>
      </c>
      <c r="G175" s="15">
        <v>12953</v>
      </c>
      <c r="H175" s="15">
        <v>10760</v>
      </c>
      <c r="I175" s="15">
        <v>7438</v>
      </c>
      <c r="J175" s="15">
        <v>6360</v>
      </c>
      <c r="K175" s="17">
        <v>6052</v>
      </c>
      <c r="L175" s="16">
        <v>74.400000000000006</v>
      </c>
      <c r="M175" s="16">
        <v>72.72</v>
      </c>
      <c r="N175" s="16">
        <v>76.459999999999994</v>
      </c>
    </row>
    <row r="176" spans="1:14" x14ac:dyDescent="0.3">
      <c r="A176" s="2" t="s">
        <v>136</v>
      </c>
      <c r="B176" s="15">
        <v>12902</v>
      </c>
      <c r="C176" s="15">
        <v>12319</v>
      </c>
      <c r="D176" s="15">
        <v>9672</v>
      </c>
      <c r="E176" s="15">
        <v>6366</v>
      </c>
      <c r="F176" s="15">
        <v>3789</v>
      </c>
      <c r="G176" s="15">
        <v>3778</v>
      </c>
      <c r="H176" s="15">
        <v>2563</v>
      </c>
      <c r="I176" s="15">
        <v>1663</v>
      </c>
      <c r="J176" s="15">
        <v>1063</v>
      </c>
      <c r="K176" s="17">
        <v>976</v>
      </c>
      <c r="L176" s="16">
        <v>75.62</v>
      </c>
      <c r="M176" s="16">
        <v>76.03</v>
      </c>
      <c r="N176" s="16">
        <v>75.23</v>
      </c>
    </row>
    <row r="177" spans="1:14" ht="28.8" customHeight="1" x14ac:dyDescent="0.3">
      <c r="A177" s="11" t="s">
        <v>307</v>
      </c>
      <c r="B177" s="5">
        <v>303482</v>
      </c>
      <c r="C177" s="5">
        <v>327367</v>
      </c>
      <c r="D177" s="5">
        <v>363292</v>
      </c>
      <c r="E177" s="5">
        <v>394110</v>
      </c>
      <c r="F177" s="5">
        <v>396043</v>
      </c>
      <c r="G177" s="5">
        <v>389838</v>
      </c>
      <c r="H177" s="5">
        <v>381757</v>
      </c>
      <c r="I177" s="5">
        <v>376319</v>
      </c>
      <c r="J177" s="5">
        <v>343950</v>
      </c>
      <c r="K177" s="5">
        <v>340930</v>
      </c>
      <c r="L177" s="12">
        <v>76.02</v>
      </c>
      <c r="M177" s="12">
        <v>73.73</v>
      </c>
      <c r="N177" s="12">
        <v>78.36</v>
      </c>
    </row>
    <row r="178" spans="1:14" x14ac:dyDescent="0.3">
      <c r="A178" s="2" t="s">
        <v>165</v>
      </c>
      <c r="B178" s="15">
        <v>109228</v>
      </c>
      <c r="C178" s="15">
        <v>134093</v>
      </c>
      <c r="D178" s="15">
        <v>180865</v>
      </c>
      <c r="E178" s="15">
        <v>217902</v>
      </c>
      <c r="F178" s="15">
        <v>233137</v>
      </c>
      <c r="G178" s="15">
        <v>245182</v>
      </c>
      <c r="H178" s="15">
        <v>250518</v>
      </c>
      <c r="I178" s="15">
        <v>260237</v>
      </c>
      <c r="J178" s="15">
        <v>249501</v>
      </c>
      <c r="K178" s="17">
        <v>248418</v>
      </c>
      <c r="L178" s="16">
        <v>76.28</v>
      </c>
      <c r="M178" s="16">
        <v>74.11</v>
      </c>
      <c r="N178" s="16">
        <v>78.39</v>
      </c>
    </row>
    <row r="179" spans="1:14" x14ac:dyDescent="0.3">
      <c r="A179" s="2" t="s">
        <v>28</v>
      </c>
      <c r="B179" s="15" t="s">
        <v>141</v>
      </c>
      <c r="C179" s="15" t="s">
        <v>141</v>
      </c>
      <c r="D179" s="15" t="s">
        <v>141</v>
      </c>
      <c r="E179" s="15" t="s">
        <v>141</v>
      </c>
      <c r="F179" s="15" t="s">
        <v>141</v>
      </c>
      <c r="G179" s="15" t="s">
        <v>141</v>
      </c>
      <c r="H179" s="15" t="s">
        <v>141</v>
      </c>
      <c r="I179" s="15">
        <v>85969</v>
      </c>
      <c r="J179" s="15">
        <v>83113</v>
      </c>
      <c r="K179" s="17">
        <v>82964</v>
      </c>
      <c r="L179" s="16">
        <v>76.959999999999994</v>
      </c>
      <c r="M179" s="16">
        <v>74.650000000000006</v>
      </c>
      <c r="N179" s="16">
        <v>79.010000000000005</v>
      </c>
    </row>
    <row r="180" spans="1:14" x14ac:dyDescent="0.3">
      <c r="A180" s="2" t="s">
        <v>35</v>
      </c>
      <c r="B180" s="15">
        <v>12872</v>
      </c>
      <c r="C180" s="15">
        <v>14261</v>
      </c>
      <c r="D180" s="15">
        <v>14497</v>
      </c>
      <c r="E180" s="15">
        <v>14661</v>
      </c>
      <c r="F180" s="15">
        <v>14949</v>
      </c>
      <c r="G180" s="15">
        <v>14694</v>
      </c>
      <c r="H180" s="15">
        <v>15359</v>
      </c>
      <c r="I180" s="15">
        <v>14680</v>
      </c>
      <c r="J180" s="15">
        <v>12940</v>
      </c>
      <c r="K180" s="17">
        <v>12865</v>
      </c>
      <c r="L180" s="16">
        <v>74.510000000000005</v>
      </c>
      <c r="M180" s="16">
        <v>72.739999999999995</v>
      </c>
      <c r="N180" s="16">
        <v>76.5</v>
      </c>
    </row>
    <row r="181" spans="1:14" x14ac:dyDescent="0.3">
      <c r="A181" s="19" t="s">
        <v>234</v>
      </c>
      <c r="B181" s="15" t="s">
        <v>141</v>
      </c>
      <c r="C181" s="15" t="s">
        <v>141</v>
      </c>
      <c r="D181" s="15" t="s">
        <v>141</v>
      </c>
      <c r="E181" s="15" t="s">
        <v>141</v>
      </c>
      <c r="F181" s="15" t="s">
        <v>141</v>
      </c>
      <c r="G181" s="15" t="s">
        <v>141</v>
      </c>
      <c r="H181" s="15" t="s">
        <v>141</v>
      </c>
      <c r="I181" s="15">
        <v>73801</v>
      </c>
      <c r="J181" s="15">
        <v>69811</v>
      </c>
      <c r="K181" s="17">
        <v>69537</v>
      </c>
      <c r="L181" s="16">
        <v>76.78</v>
      </c>
      <c r="M181" s="16">
        <v>75.06</v>
      </c>
      <c r="N181" s="16">
        <v>78.47</v>
      </c>
    </row>
    <row r="182" spans="1:14" x14ac:dyDescent="0.3">
      <c r="A182" s="2" t="s">
        <v>166</v>
      </c>
      <c r="B182" s="15" t="s">
        <v>141</v>
      </c>
      <c r="C182" s="15" t="s">
        <v>141</v>
      </c>
      <c r="D182" s="15" t="s">
        <v>141</v>
      </c>
      <c r="E182" s="15" t="s">
        <v>141</v>
      </c>
      <c r="F182" s="15" t="s">
        <v>141</v>
      </c>
      <c r="G182" s="15" t="s">
        <v>141</v>
      </c>
      <c r="H182" s="15" t="s">
        <v>141</v>
      </c>
      <c r="I182" s="15">
        <v>53486</v>
      </c>
      <c r="J182" s="15">
        <v>54119</v>
      </c>
      <c r="K182" s="17">
        <v>54296</v>
      </c>
      <c r="L182" s="16">
        <v>78.45</v>
      </c>
      <c r="M182" s="16">
        <v>76.150000000000006</v>
      </c>
      <c r="N182" s="16">
        <v>80.7</v>
      </c>
    </row>
    <row r="183" spans="1:14" x14ac:dyDescent="0.3">
      <c r="A183" s="2" t="s">
        <v>36</v>
      </c>
      <c r="B183" s="15" t="s">
        <v>141</v>
      </c>
      <c r="C183" s="15" t="s">
        <v>141</v>
      </c>
      <c r="D183" s="15" t="s">
        <v>141</v>
      </c>
      <c r="E183" s="15" t="s">
        <v>141</v>
      </c>
      <c r="F183" s="15" t="s">
        <v>141</v>
      </c>
      <c r="G183" s="15" t="s">
        <v>141</v>
      </c>
      <c r="H183" s="15" t="s">
        <v>141</v>
      </c>
      <c r="I183" s="15">
        <v>32301</v>
      </c>
      <c r="J183" s="15">
        <v>29518</v>
      </c>
      <c r="K183" s="17">
        <v>28756</v>
      </c>
      <c r="L183" s="16">
        <v>71.47</v>
      </c>
      <c r="M183" s="16">
        <v>69.2</v>
      </c>
      <c r="N183" s="16">
        <v>73.98</v>
      </c>
    </row>
    <row r="184" spans="1:14" x14ac:dyDescent="0.3">
      <c r="A184" s="2" t="s">
        <v>30</v>
      </c>
      <c r="B184" s="15">
        <v>64344</v>
      </c>
      <c r="C184" s="15">
        <v>67200</v>
      </c>
      <c r="D184" s="15">
        <v>66082</v>
      </c>
      <c r="E184" s="15">
        <v>67286</v>
      </c>
      <c r="F184" s="15">
        <v>63844</v>
      </c>
      <c r="G184" s="15">
        <v>62208</v>
      </c>
      <c r="H184" s="15">
        <v>57749</v>
      </c>
      <c r="I184" s="15">
        <v>51863</v>
      </c>
      <c r="J184" s="15">
        <v>43098</v>
      </c>
      <c r="K184" s="17">
        <v>42309</v>
      </c>
      <c r="L184" s="16">
        <v>73.959999999999994</v>
      </c>
      <c r="M184" s="16">
        <v>71.84</v>
      </c>
      <c r="N184" s="16">
        <v>76.28</v>
      </c>
    </row>
    <row r="185" spans="1:14" x14ac:dyDescent="0.3">
      <c r="A185" s="2" t="s">
        <v>33</v>
      </c>
      <c r="B185" s="15">
        <v>26182</v>
      </c>
      <c r="C185" s="15">
        <v>23965</v>
      </c>
      <c r="D185" s="15">
        <v>19974</v>
      </c>
      <c r="E185" s="15">
        <v>16281</v>
      </c>
      <c r="F185" s="15">
        <v>12990</v>
      </c>
      <c r="G185" s="15">
        <v>12669</v>
      </c>
      <c r="H185" s="15">
        <v>10464</v>
      </c>
      <c r="I185" s="15">
        <v>8389</v>
      </c>
      <c r="J185" s="15">
        <v>5850</v>
      </c>
      <c r="K185" s="17">
        <v>5614</v>
      </c>
      <c r="L185" s="16">
        <v>75.91</v>
      </c>
      <c r="M185" s="16">
        <v>74.239999999999995</v>
      </c>
      <c r="N185" s="16">
        <v>77.819999999999993</v>
      </c>
    </row>
    <row r="186" spans="1:14" x14ac:dyDescent="0.3">
      <c r="A186" s="2" t="s">
        <v>34</v>
      </c>
      <c r="B186" s="15">
        <v>18825</v>
      </c>
      <c r="C186" s="15">
        <v>19860</v>
      </c>
      <c r="D186" s="15">
        <v>20228</v>
      </c>
      <c r="E186" s="15">
        <v>20663</v>
      </c>
      <c r="F186" s="15">
        <v>20662</v>
      </c>
      <c r="G186" s="15">
        <v>20243</v>
      </c>
      <c r="H186" s="15">
        <v>19561</v>
      </c>
      <c r="I186" s="15">
        <v>18463</v>
      </c>
      <c r="J186" s="15">
        <v>15837</v>
      </c>
      <c r="K186" s="17">
        <v>15703</v>
      </c>
      <c r="L186" s="16">
        <v>75.040000000000006</v>
      </c>
      <c r="M186" s="16">
        <v>73.459999999999994</v>
      </c>
      <c r="N186" s="16">
        <v>76.86</v>
      </c>
    </row>
    <row r="187" spans="1:14" x14ac:dyDescent="0.3">
      <c r="A187" s="2" t="s">
        <v>31</v>
      </c>
      <c r="B187" s="15">
        <v>19469</v>
      </c>
      <c r="C187" s="15">
        <v>18899</v>
      </c>
      <c r="D187" s="15">
        <v>18028</v>
      </c>
      <c r="E187" s="15">
        <v>17489</v>
      </c>
      <c r="F187" s="15">
        <v>16139</v>
      </c>
      <c r="G187" s="15">
        <v>15865</v>
      </c>
      <c r="H187" s="15">
        <v>14812</v>
      </c>
      <c r="I187" s="15">
        <v>13968</v>
      </c>
      <c r="J187" s="15">
        <v>11873</v>
      </c>
      <c r="K187" s="17">
        <v>11627</v>
      </c>
      <c r="L187" s="16">
        <v>75.28</v>
      </c>
      <c r="M187" s="16">
        <v>71.98</v>
      </c>
      <c r="N187" s="16">
        <v>79.3</v>
      </c>
    </row>
    <row r="188" spans="1:14" x14ac:dyDescent="0.3">
      <c r="A188" s="2" t="s">
        <v>29</v>
      </c>
      <c r="B188" s="15">
        <v>19623</v>
      </c>
      <c r="C188" s="15">
        <v>18829</v>
      </c>
      <c r="D188" s="15">
        <v>17113</v>
      </c>
      <c r="E188" s="15">
        <v>15586</v>
      </c>
      <c r="F188" s="15">
        <v>13582</v>
      </c>
      <c r="G188" s="15">
        <v>13193</v>
      </c>
      <c r="H188" s="15">
        <v>11369</v>
      </c>
      <c r="I188" s="15">
        <v>9150</v>
      </c>
      <c r="J188" s="15">
        <v>7010</v>
      </c>
      <c r="K188" s="17">
        <v>6822</v>
      </c>
      <c r="L188" s="16">
        <v>73.55</v>
      </c>
      <c r="M188" s="16">
        <v>70.95</v>
      </c>
      <c r="N188" s="16">
        <v>76.63</v>
      </c>
    </row>
    <row r="189" spans="1:14" x14ac:dyDescent="0.3">
      <c r="A189" s="2" t="s">
        <v>32</v>
      </c>
      <c r="B189" s="15">
        <v>32939</v>
      </c>
      <c r="C189" s="15">
        <v>30260</v>
      </c>
      <c r="D189" s="15">
        <v>26505</v>
      </c>
      <c r="E189" s="15">
        <v>24242</v>
      </c>
      <c r="F189" s="15">
        <v>20740</v>
      </c>
      <c r="G189" s="15">
        <v>20478</v>
      </c>
      <c r="H189" s="15">
        <v>17284</v>
      </c>
      <c r="I189" s="15">
        <v>14249</v>
      </c>
      <c r="J189" s="15">
        <v>10781</v>
      </c>
      <c r="K189" s="17">
        <v>10437</v>
      </c>
      <c r="L189" s="16">
        <v>76.430000000000007</v>
      </c>
      <c r="M189" s="16">
        <v>72.62</v>
      </c>
      <c r="N189" s="16">
        <v>80.8</v>
      </c>
    </row>
    <row r="190" spans="1:14" ht="28.8" customHeight="1" x14ac:dyDescent="0.3">
      <c r="A190" s="11" t="s">
        <v>308</v>
      </c>
      <c r="B190" s="5">
        <v>157360</v>
      </c>
      <c r="C190" s="5">
        <v>145789</v>
      </c>
      <c r="D190" s="5">
        <v>136008</v>
      </c>
      <c r="E190" s="5">
        <v>127427</v>
      </c>
      <c r="F190" s="5">
        <v>116926</v>
      </c>
      <c r="G190" s="5">
        <v>115970</v>
      </c>
      <c r="H190" s="5">
        <v>105654</v>
      </c>
      <c r="I190" s="5">
        <v>92479</v>
      </c>
      <c r="J190" s="5">
        <v>76700</v>
      </c>
      <c r="K190" s="5">
        <v>74951</v>
      </c>
      <c r="L190" s="12">
        <v>75.64</v>
      </c>
      <c r="M190" s="12">
        <v>72.81</v>
      </c>
      <c r="N190" s="12">
        <v>78.77</v>
      </c>
    </row>
    <row r="191" spans="1:14" x14ac:dyDescent="0.3">
      <c r="A191" s="2" t="s">
        <v>167</v>
      </c>
      <c r="B191" s="15">
        <v>69210</v>
      </c>
      <c r="C191" s="15">
        <v>68073</v>
      </c>
      <c r="D191" s="15">
        <v>69285</v>
      </c>
      <c r="E191" s="15">
        <v>69653</v>
      </c>
      <c r="F191" s="15">
        <v>67658</v>
      </c>
      <c r="G191" s="15">
        <v>67113</v>
      </c>
      <c r="H191" s="15">
        <v>63791</v>
      </c>
      <c r="I191" s="15">
        <v>57928</v>
      </c>
      <c r="J191" s="15">
        <v>49601</v>
      </c>
      <c r="K191" s="17">
        <v>48709</v>
      </c>
      <c r="L191" s="16">
        <v>75.64</v>
      </c>
      <c r="M191" s="16">
        <v>72.8</v>
      </c>
      <c r="N191" s="16">
        <v>78.8</v>
      </c>
    </row>
    <row r="192" spans="1:14" x14ac:dyDescent="0.3">
      <c r="A192" s="2" t="s">
        <v>44</v>
      </c>
      <c r="B192" s="15">
        <v>37312</v>
      </c>
      <c r="C192" s="15">
        <v>34316</v>
      </c>
      <c r="D192" s="15">
        <v>29033</v>
      </c>
      <c r="E192" s="15">
        <v>23872</v>
      </c>
      <c r="F192" s="15">
        <v>19333</v>
      </c>
      <c r="G192" s="15">
        <v>19172</v>
      </c>
      <c r="H192" s="15">
        <v>15734</v>
      </c>
      <c r="I192" s="15">
        <v>12307</v>
      </c>
      <c r="J192" s="15">
        <v>9109</v>
      </c>
      <c r="K192" s="17">
        <v>8699</v>
      </c>
      <c r="L192" s="16">
        <v>73.66</v>
      </c>
      <c r="M192" s="16">
        <v>68.989999999999995</v>
      </c>
      <c r="N192" s="16">
        <v>79.900000000000006</v>
      </c>
    </row>
    <row r="193" spans="1:14" x14ac:dyDescent="0.3">
      <c r="A193" s="2" t="s">
        <v>46</v>
      </c>
      <c r="B193" s="15">
        <v>28756</v>
      </c>
      <c r="C193" s="15">
        <v>24982</v>
      </c>
      <c r="D193" s="15">
        <v>21325</v>
      </c>
      <c r="E193" s="15">
        <v>18744</v>
      </c>
      <c r="F193" s="15">
        <v>16447</v>
      </c>
      <c r="G193" s="15">
        <v>16351</v>
      </c>
      <c r="H193" s="15">
        <v>14381</v>
      </c>
      <c r="I193" s="15">
        <v>12126</v>
      </c>
      <c r="J193" s="15">
        <v>9947</v>
      </c>
      <c r="K193" s="17">
        <v>9703</v>
      </c>
      <c r="L193" s="16">
        <v>73.709999999999994</v>
      </c>
      <c r="M193" s="16">
        <v>71.3</v>
      </c>
      <c r="N193" s="16">
        <v>76.489999999999995</v>
      </c>
    </row>
    <row r="194" spans="1:14" x14ac:dyDescent="0.3">
      <c r="A194" s="2" t="s">
        <v>45</v>
      </c>
      <c r="B194" s="15">
        <v>22082</v>
      </c>
      <c r="C194" s="15">
        <v>18418</v>
      </c>
      <c r="D194" s="15">
        <v>16365</v>
      </c>
      <c r="E194" s="15">
        <v>15158</v>
      </c>
      <c r="F194" s="15">
        <v>13488</v>
      </c>
      <c r="G194" s="15">
        <v>13334</v>
      </c>
      <c r="H194" s="15">
        <v>11748</v>
      </c>
      <c r="I194" s="15">
        <v>10118</v>
      </c>
      <c r="J194" s="15">
        <v>8043</v>
      </c>
      <c r="K194" s="17">
        <v>7840</v>
      </c>
      <c r="L194" s="16">
        <v>75.95</v>
      </c>
      <c r="M194" s="16">
        <v>73.7</v>
      </c>
      <c r="N194" s="16">
        <v>78.66</v>
      </c>
    </row>
    <row r="195" spans="1:14" ht="28.8" customHeight="1" x14ac:dyDescent="0.3">
      <c r="A195" s="11" t="s">
        <v>309</v>
      </c>
      <c r="B195" s="5">
        <v>165316</v>
      </c>
      <c r="C195" s="5">
        <v>180558</v>
      </c>
      <c r="D195" s="5">
        <v>197656</v>
      </c>
      <c r="E195" s="5">
        <v>220930</v>
      </c>
      <c r="F195" s="5">
        <v>226589</v>
      </c>
      <c r="G195" s="5">
        <v>216056</v>
      </c>
      <c r="H195" s="5">
        <v>210290</v>
      </c>
      <c r="I195" s="5">
        <v>199395</v>
      </c>
      <c r="J195" s="5">
        <v>175573</v>
      </c>
      <c r="K195" s="5">
        <v>173031</v>
      </c>
      <c r="L195" s="12">
        <v>75.260000000000005</v>
      </c>
      <c r="M195" s="12">
        <v>72.97</v>
      </c>
      <c r="N195" s="12">
        <v>77.64</v>
      </c>
    </row>
    <row r="196" spans="1:14" x14ac:dyDescent="0.3">
      <c r="A196" s="2" t="s">
        <v>168</v>
      </c>
      <c r="B196" s="15">
        <v>66132</v>
      </c>
      <c r="C196" s="15">
        <v>77682</v>
      </c>
      <c r="D196" s="15">
        <v>90650</v>
      </c>
      <c r="E196" s="15">
        <v>107366</v>
      </c>
      <c r="F196" s="15">
        <v>115617</v>
      </c>
      <c r="G196" s="15">
        <v>110768</v>
      </c>
      <c r="H196" s="15">
        <v>109809</v>
      </c>
      <c r="I196" s="15">
        <v>108209</v>
      </c>
      <c r="J196" s="15">
        <v>97930</v>
      </c>
      <c r="K196" s="17">
        <v>96786</v>
      </c>
      <c r="L196" s="16">
        <v>74.7</v>
      </c>
      <c r="M196" s="16">
        <v>71.98</v>
      </c>
      <c r="N196" s="16">
        <v>77.569999999999993</v>
      </c>
    </row>
    <row r="197" spans="1:14" x14ac:dyDescent="0.3">
      <c r="A197" s="2" t="s">
        <v>47</v>
      </c>
      <c r="B197" s="15">
        <v>46145</v>
      </c>
      <c r="C197" s="15">
        <v>47388</v>
      </c>
      <c r="D197" s="15">
        <v>48894</v>
      </c>
      <c r="E197" s="15">
        <v>52619</v>
      </c>
      <c r="F197" s="15">
        <v>51150</v>
      </c>
      <c r="G197" s="15">
        <v>47341</v>
      </c>
      <c r="H197" s="15">
        <v>44470</v>
      </c>
      <c r="I197" s="15">
        <v>40902</v>
      </c>
      <c r="J197" s="15">
        <v>35451</v>
      </c>
      <c r="K197" s="17">
        <v>34899</v>
      </c>
      <c r="L197" s="16">
        <v>75.349999999999994</v>
      </c>
      <c r="M197" s="16">
        <v>73.23</v>
      </c>
      <c r="N197" s="16">
        <v>77.569999999999993</v>
      </c>
    </row>
    <row r="198" spans="1:14" x14ac:dyDescent="0.3">
      <c r="A198" s="2" t="s">
        <v>169</v>
      </c>
      <c r="B198" s="15">
        <v>53039</v>
      </c>
      <c r="C198" s="15">
        <v>55488</v>
      </c>
      <c r="D198" s="15">
        <v>58112</v>
      </c>
      <c r="E198" s="15">
        <v>60945</v>
      </c>
      <c r="F198" s="15">
        <v>59822</v>
      </c>
      <c r="G198" s="15">
        <v>57947</v>
      </c>
      <c r="H198" s="15">
        <v>56011</v>
      </c>
      <c r="I198" s="15">
        <v>50284</v>
      </c>
      <c r="J198" s="15">
        <v>42192</v>
      </c>
      <c r="K198" s="17">
        <v>41346</v>
      </c>
      <c r="L198" s="16">
        <v>74.87</v>
      </c>
      <c r="M198" s="16">
        <v>72.63</v>
      </c>
      <c r="N198" s="16">
        <v>77.17</v>
      </c>
    </row>
    <row r="199" spans="1:14" ht="28.8" customHeight="1" x14ac:dyDescent="0.3">
      <c r="A199" s="11" t="s">
        <v>310</v>
      </c>
      <c r="B199" s="5">
        <v>220910</v>
      </c>
      <c r="C199" s="5">
        <v>222520</v>
      </c>
      <c r="D199" s="5">
        <v>230373</v>
      </c>
      <c r="E199" s="5">
        <v>238753</v>
      </c>
      <c r="F199" s="5">
        <v>243529</v>
      </c>
      <c r="G199" s="5">
        <v>237399</v>
      </c>
      <c r="H199" s="5">
        <v>227690</v>
      </c>
      <c r="I199" s="5">
        <v>159081</v>
      </c>
      <c r="J199" s="5">
        <v>193802</v>
      </c>
      <c r="K199" s="5">
        <v>191259</v>
      </c>
      <c r="L199" s="12">
        <v>76.48</v>
      </c>
      <c r="M199" s="12">
        <v>74.33</v>
      </c>
      <c r="N199" s="12">
        <v>78.8</v>
      </c>
    </row>
    <row r="200" spans="1:14" x14ac:dyDescent="0.3">
      <c r="A200" s="2" t="s">
        <v>170</v>
      </c>
      <c r="B200" s="15">
        <v>62659</v>
      </c>
      <c r="C200" s="15">
        <v>65367</v>
      </c>
      <c r="D200" s="15">
        <v>72208</v>
      </c>
      <c r="E200" s="15">
        <v>82527</v>
      </c>
      <c r="F200" s="15">
        <v>86518</v>
      </c>
      <c r="G200" s="15">
        <v>85591</v>
      </c>
      <c r="H200" s="15">
        <v>87288</v>
      </c>
      <c r="I200" s="15">
        <v>83524</v>
      </c>
      <c r="J200" s="15">
        <v>74381</v>
      </c>
      <c r="K200" s="17">
        <v>73156</v>
      </c>
      <c r="L200" s="16">
        <v>75.569999999999993</v>
      </c>
      <c r="M200" s="16">
        <v>73.41</v>
      </c>
      <c r="N200" s="16">
        <v>77.89</v>
      </c>
    </row>
    <row r="201" spans="1:14" x14ac:dyDescent="0.3">
      <c r="A201" s="2" t="s">
        <v>37</v>
      </c>
      <c r="B201" s="15" t="s">
        <v>141</v>
      </c>
      <c r="C201" s="15" t="s">
        <v>141</v>
      </c>
      <c r="D201" s="15" t="s">
        <v>141</v>
      </c>
      <c r="E201" s="15" t="s">
        <v>141</v>
      </c>
      <c r="F201" s="15" t="s">
        <v>141</v>
      </c>
      <c r="G201" s="15" t="s">
        <v>141</v>
      </c>
      <c r="H201" s="15" t="s">
        <v>141</v>
      </c>
      <c r="I201" s="15">
        <v>73944</v>
      </c>
      <c r="J201" s="15">
        <v>66843</v>
      </c>
      <c r="K201" s="17">
        <v>65834</v>
      </c>
      <c r="L201" s="16">
        <v>75.7</v>
      </c>
      <c r="M201" s="16">
        <v>73.680000000000007</v>
      </c>
      <c r="N201" s="16">
        <v>77.86</v>
      </c>
    </row>
    <row r="202" spans="1:14" x14ac:dyDescent="0.3">
      <c r="A202" s="2" t="s">
        <v>137</v>
      </c>
      <c r="B202" s="15" t="s">
        <v>141</v>
      </c>
      <c r="C202" s="15" t="s">
        <v>141</v>
      </c>
      <c r="D202" s="15" t="s">
        <v>141</v>
      </c>
      <c r="E202" s="15" t="s">
        <v>141</v>
      </c>
      <c r="F202" s="15" t="s">
        <v>141</v>
      </c>
      <c r="G202" s="15" t="s">
        <v>141</v>
      </c>
      <c r="H202" s="15" t="s">
        <v>141</v>
      </c>
      <c r="I202" s="15">
        <v>9580</v>
      </c>
      <c r="J202" s="15">
        <v>7538</v>
      </c>
      <c r="K202" s="17">
        <v>7322</v>
      </c>
      <c r="L202" s="16">
        <v>74.48</v>
      </c>
      <c r="M202" s="16">
        <v>71.069999999999993</v>
      </c>
      <c r="N202" s="16">
        <v>78.430000000000007</v>
      </c>
    </row>
    <row r="203" spans="1:14" x14ac:dyDescent="0.3">
      <c r="A203" s="2" t="s">
        <v>42</v>
      </c>
      <c r="B203" s="15">
        <v>19751</v>
      </c>
      <c r="C203" s="15">
        <v>18368</v>
      </c>
      <c r="D203" s="15">
        <v>17306</v>
      </c>
      <c r="E203" s="15">
        <v>14196</v>
      </c>
      <c r="F203" s="15">
        <v>11644</v>
      </c>
      <c r="G203" s="15">
        <v>11603</v>
      </c>
      <c r="H203" s="15">
        <v>9931</v>
      </c>
      <c r="I203" s="15">
        <v>8129</v>
      </c>
      <c r="J203" s="15">
        <v>6065</v>
      </c>
      <c r="K203" s="17">
        <v>5831</v>
      </c>
      <c r="L203" s="16">
        <v>73.569999999999993</v>
      </c>
      <c r="M203" s="16">
        <v>70.86</v>
      </c>
      <c r="N203" s="16">
        <v>76.72</v>
      </c>
    </row>
    <row r="204" spans="1:14" x14ac:dyDescent="0.3">
      <c r="A204" s="2" t="s">
        <v>38</v>
      </c>
      <c r="B204" s="15">
        <v>36810</v>
      </c>
      <c r="C204" s="15">
        <v>39064</v>
      </c>
      <c r="D204" s="15">
        <v>43522</v>
      </c>
      <c r="E204" s="15">
        <v>46689</v>
      </c>
      <c r="F204" s="15">
        <v>49238</v>
      </c>
      <c r="G204" s="15">
        <v>47122</v>
      </c>
      <c r="H204" s="15">
        <v>43302</v>
      </c>
      <c r="I204" s="15">
        <v>180673</v>
      </c>
      <c r="J204" s="15">
        <v>41068</v>
      </c>
      <c r="K204" s="17">
        <v>40815</v>
      </c>
      <c r="L204" s="16">
        <v>77.89</v>
      </c>
      <c r="M204" s="16">
        <v>76.569999999999993</v>
      </c>
      <c r="N204" s="16">
        <v>79.290000000000006</v>
      </c>
    </row>
    <row r="205" spans="1:14" x14ac:dyDescent="0.3">
      <c r="A205" s="2" t="s">
        <v>41</v>
      </c>
      <c r="B205" s="15">
        <v>25927</v>
      </c>
      <c r="C205" s="15">
        <v>26074</v>
      </c>
      <c r="D205" s="15">
        <v>25231</v>
      </c>
      <c r="E205" s="15">
        <v>25441</v>
      </c>
      <c r="F205" s="15">
        <v>25255</v>
      </c>
      <c r="G205" s="15">
        <v>25020</v>
      </c>
      <c r="H205" s="15">
        <v>23703</v>
      </c>
      <c r="I205" s="15">
        <v>20871</v>
      </c>
      <c r="J205" s="15">
        <v>17532</v>
      </c>
      <c r="K205" s="17">
        <v>17210</v>
      </c>
      <c r="L205" s="16">
        <v>75.69</v>
      </c>
      <c r="M205" s="16">
        <v>73.349999999999994</v>
      </c>
      <c r="N205" s="16">
        <v>78.3</v>
      </c>
    </row>
    <row r="206" spans="1:14" x14ac:dyDescent="0.3">
      <c r="A206" s="2" t="s">
        <v>39</v>
      </c>
      <c r="B206" s="15">
        <v>24607</v>
      </c>
      <c r="C206" s="15">
        <v>26738</v>
      </c>
      <c r="D206" s="15">
        <v>30056</v>
      </c>
      <c r="E206" s="15">
        <v>33948</v>
      </c>
      <c r="F206" s="15">
        <v>38943</v>
      </c>
      <c r="G206" s="15">
        <v>36459</v>
      </c>
      <c r="H206" s="15">
        <v>34904</v>
      </c>
      <c r="I206" s="15">
        <v>30803</v>
      </c>
      <c r="J206" s="15">
        <v>33449</v>
      </c>
      <c r="K206" s="17">
        <v>33338</v>
      </c>
      <c r="L206" s="16">
        <v>77.58</v>
      </c>
      <c r="M206" s="16">
        <v>75.569999999999993</v>
      </c>
      <c r="N206" s="16">
        <v>79.569999999999993</v>
      </c>
    </row>
    <row r="207" spans="1:14" x14ac:dyDescent="0.3">
      <c r="A207" s="2" t="s">
        <v>43</v>
      </c>
      <c r="B207" s="15">
        <v>35578</v>
      </c>
      <c r="C207" s="15">
        <v>32505</v>
      </c>
      <c r="D207" s="15">
        <v>29494</v>
      </c>
      <c r="E207" s="15">
        <v>27029</v>
      </c>
      <c r="F207" s="15">
        <v>24785</v>
      </c>
      <c r="G207" s="15">
        <v>24489</v>
      </c>
      <c r="H207" s="15">
        <v>22190</v>
      </c>
      <c r="I207" s="15">
        <v>20319</v>
      </c>
      <c r="J207" s="15">
        <v>16991</v>
      </c>
      <c r="K207" s="17">
        <v>16662</v>
      </c>
      <c r="L207" s="16">
        <v>73.930000000000007</v>
      </c>
      <c r="M207" s="16">
        <v>72.86</v>
      </c>
      <c r="N207" s="16">
        <v>74.94</v>
      </c>
    </row>
    <row r="208" spans="1:14" x14ac:dyDescent="0.3">
      <c r="A208" s="2" t="s">
        <v>40</v>
      </c>
      <c r="B208" s="15">
        <v>15578</v>
      </c>
      <c r="C208" s="15">
        <v>14404</v>
      </c>
      <c r="D208" s="15">
        <v>12556</v>
      </c>
      <c r="E208" s="15">
        <v>8923</v>
      </c>
      <c r="F208" s="15">
        <v>7146</v>
      </c>
      <c r="G208" s="15">
        <v>7115</v>
      </c>
      <c r="H208" s="15">
        <v>6372</v>
      </c>
      <c r="I208" s="15">
        <v>5091</v>
      </c>
      <c r="J208" s="15">
        <v>4316</v>
      </c>
      <c r="K208" s="17">
        <v>4247</v>
      </c>
      <c r="L208" s="16">
        <v>76.010000000000005</v>
      </c>
      <c r="M208" s="16">
        <v>73.599999999999994</v>
      </c>
      <c r="N208" s="16">
        <v>79.03</v>
      </c>
    </row>
    <row r="209" spans="1:14" ht="28.8" customHeight="1" x14ac:dyDescent="0.3">
      <c r="A209" s="11" t="s">
        <v>311</v>
      </c>
      <c r="B209" s="5">
        <v>149421</v>
      </c>
      <c r="C209" s="5">
        <v>141141</v>
      </c>
      <c r="D209" s="5">
        <v>129542</v>
      </c>
      <c r="E209" s="5">
        <v>121933</v>
      </c>
      <c r="F209" s="5">
        <v>111813</v>
      </c>
      <c r="G209" s="5">
        <v>109608</v>
      </c>
      <c r="H209" s="5">
        <v>102075</v>
      </c>
      <c r="I209" s="5">
        <v>91754</v>
      </c>
      <c r="J209" s="5">
        <v>77341</v>
      </c>
      <c r="K209" s="5">
        <v>76003</v>
      </c>
      <c r="L209" s="12">
        <v>74.38</v>
      </c>
      <c r="M209" s="12">
        <v>72.55</v>
      </c>
      <c r="N209" s="12">
        <v>76.39</v>
      </c>
    </row>
    <row r="210" spans="1:14" x14ac:dyDescent="0.3">
      <c r="A210" s="2" t="s">
        <v>67</v>
      </c>
      <c r="B210" s="15">
        <v>62614</v>
      </c>
      <c r="C210" s="15">
        <v>60075</v>
      </c>
      <c r="D210" s="15">
        <v>57315</v>
      </c>
      <c r="E210" s="15">
        <v>56256</v>
      </c>
      <c r="F210" s="15">
        <v>52969</v>
      </c>
      <c r="G210" s="15">
        <v>51808</v>
      </c>
      <c r="H210" s="15">
        <v>48501</v>
      </c>
      <c r="I210" s="15">
        <v>44419</v>
      </c>
      <c r="J210" s="15">
        <v>38054</v>
      </c>
      <c r="K210" s="17">
        <v>37583</v>
      </c>
      <c r="L210" s="16">
        <v>73.69</v>
      </c>
      <c r="M210" s="16">
        <v>71.48</v>
      </c>
      <c r="N210" s="16">
        <v>76.099999999999994</v>
      </c>
    </row>
    <row r="211" spans="1:14" x14ac:dyDescent="0.3">
      <c r="A211" s="2" t="s">
        <v>69</v>
      </c>
      <c r="B211" s="15">
        <v>24608</v>
      </c>
      <c r="C211" s="15">
        <v>22099</v>
      </c>
      <c r="D211" s="15">
        <v>19331</v>
      </c>
      <c r="E211" s="15">
        <v>17338</v>
      </c>
      <c r="F211" s="15">
        <v>15709</v>
      </c>
      <c r="G211" s="15">
        <v>15209</v>
      </c>
      <c r="H211" s="15">
        <v>13759</v>
      </c>
      <c r="I211" s="15">
        <v>11754</v>
      </c>
      <c r="J211" s="15">
        <v>9682</v>
      </c>
      <c r="K211" s="17">
        <v>9404</v>
      </c>
      <c r="L211" s="16">
        <v>75.05</v>
      </c>
      <c r="M211" s="16">
        <v>72.75</v>
      </c>
      <c r="N211" s="16">
        <v>77.64</v>
      </c>
    </row>
    <row r="212" spans="1:14" x14ac:dyDescent="0.3">
      <c r="A212" s="2" t="s">
        <v>68</v>
      </c>
      <c r="B212" s="15">
        <v>22427</v>
      </c>
      <c r="C212" s="15">
        <v>22071</v>
      </c>
      <c r="D212" s="15">
        <v>21224</v>
      </c>
      <c r="E212" s="15">
        <v>20710</v>
      </c>
      <c r="F212" s="15">
        <v>19545</v>
      </c>
      <c r="G212" s="15">
        <v>19223</v>
      </c>
      <c r="H212" s="15">
        <v>18207</v>
      </c>
      <c r="I212" s="15">
        <v>16368</v>
      </c>
      <c r="J212" s="15">
        <v>13782</v>
      </c>
      <c r="K212" s="17">
        <v>13634</v>
      </c>
      <c r="L212" s="16">
        <v>74.69</v>
      </c>
      <c r="M212" s="16">
        <v>72.59</v>
      </c>
      <c r="N212" s="16">
        <v>77.22</v>
      </c>
    </row>
    <row r="213" spans="1:14" x14ac:dyDescent="0.3">
      <c r="A213" s="2" t="s">
        <v>70</v>
      </c>
      <c r="B213" s="15">
        <v>39772</v>
      </c>
      <c r="C213" s="15">
        <v>36896</v>
      </c>
      <c r="D213" s="15">
        <v>31672</v>
      </c>
      <c r="E213" s="15">
        <v>27629</v>
      </c>
      <c r="F213" s="15">
        <v>23590</v>
      </c>
      <c r="G213" s="15">
        <v>23368</v>
      </c>
      <c r="H213" s="15">
        <v>21608</v>
      </c>
      <c r="I213" s="15">
        <v>19213</v>
      </c>
      <c r="J213" s="15">
        <v>15823</v>
      </c>
      <c r="K213" s="17">
        <v>15382</v>
      </c>
      <c r="L213" s="16">
        <v>74.14</v>
      </c>
      <c r="M213" s="16">
        <v>71.52</v>
      </c>
      <c r="N213" s="16">
        <v>77.3</v>
      </c>
    </row>
    <row r="214" spans="1:14" ht="75" customHeight="1" x14ac:dyDescent="0.3">
      <c r="A214" s="20" t="s">
        <v>312</v>
      </c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</row>
  </sheetData>
  <autoFilter ref="A7:N214" xr:uid="{00000000-0001-0000-0000-000000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11" showButton="0"/>
    <filterColumn colId="12" showButton="0"/>
  </autoFilter>
  <mergeCells count="15">
    <mergeCell ref="A2:E2"/>
    <mergeCell ref="A7:A9"/>
    <mergeCell ref="A214:N214"/>
    <mergeCell ref="L7:N8"/>
    <mergeCell ref="B7:J7"/>
    <mergeCell ref="K8:K9"/>
    <mergeCell ref="B8:B9"/>
    <mergeCell ref="J8:J9"/>
    <mergeCell ref="I8:I9"/>
    <mergeCell ref="H8:H9"/>
    <mergeCell ref="G8:G9"/>
    <mergeCell ref="F8:F9"/>
    <mergeCell ref="E8:E9"/>
    <mergeCell ref="D8:D9"/>
    <mergeCell ref="C8:C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3" manualBreakCount="3">
    <brk id="36" max="16383" man="1"/>
    <brk id="69" max="16383" man="1"/>
    <brk id="1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BB3D6-AB87-475D-BAD8-A5A9EB8678BA}">
  <dimension ref="A1:U104"/>
  <sheetViews>
    <sheetView workbookViewId="0">
      <pane ySplit="8" topLeftCell="A9" activePane="bottomLeft" state="frozen"/>
      <selection pane="bottomLeft"/>
    </sheetView>
  </sheetViews>
  <sheetFormatPr defaultRowHeight="13.2" x14ac:dyDescent="0.3"/>
  <cols>
    <col min="1" max="1" width="27.21875" style="1" customWidth="1"/>
    <col min="2" max="2" width="14.33203125" style="1" customWidth="1"/>
    <col min="3" max="3" width="8.77734375" style="1" customWidth="1"/>
    <col min="4" max="4" width="6.77734375" style="1" customWidth="1"/>
    <col min="5" max="17" width="7.77734375" style="1" customWidth="1"/>
    <col min="18" max="21" width="7.77734375" style="2" customWidth="1"/>
    <col min="22" max="16384" width="8.88671875" style="2"/>
  </cols>
  <sheetData>
    <row r="1" spans="1:21" x14ac:dyDescent="0.3">
      <c r="A1" s="1" t="s">
        <v>253</v>
      </c>
    </row>
    <row r="2" spans="1:21" x14ac:dyDescent="0.3">
      <c r="A2" s="3" t="s">
        <v>254</v>
      </c>
      <c r="B2" s="3"/>
      <c r="C2" s="3"/>
      <c r="D2" s="3"/>
      <c r="E2" s="3"/>
    </row>
    <row r="3" spans="1:21" x14ac:dyDescent="0.3">
      <c r="A3" s="4"/>
      <c r="B3" s="4"/>
      <c r="C3" s="4"/>
      <c r="D3" s="4"/>
      <c r="E3" s="4"/>
    </row>
    <row r="4" spans="1:21" x14ac:dyDescent="0.3">
      <c r="A4" s="5" t="s">
        <v>256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21" x14ac:dyDescent="0.3">
      <c r="A5" s="6" t="s">
        <v>257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21" ht="32.25" customHeight="1" x14ac:dyDescent="0.3">
      <c r="A7" s="21" t="s">
        <v>171</v>
      </c>
      <c r="B7" s="21" t="s">
        <v>172</v>
      </c>
      <c r="C7" s="22" t="s">
        <v>173</v>
      </c>
      <c r="D7" s="23" t="s">
        <v>313</v>
      </c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</row>
    <row r="8" spans="1:21" x14ac:dyDescent="0.3">
      <c r="A8" s="24" t="s">
        <v>183</v>
      </c>
      <c r="B8" s="24" t="s">
        <v>184</v>
      </c>
      <c r="C8" s="25" t="s">
        <v>226</v>
      </c>
      <c r="D8" s="26">
        <v>0</v>
      </c>
      <c r="E8" s="26" t="s">
        <v>174</v>
      </c>
      <c r="F8" s="26" t="s">
        <v>175</v>
      </c>
      <c r="G8" s="26" t="s">
        <v>176</v>
      </c>
      <c r="H8" s="26" t="s">
        <v>177</v>
      </c>
      <c r="I8" s="26" t="s">
        <v>178</v>
      </c>
      <c r="J8" s="26" t="s">
        <v>179</v>
      </c>
      <c r="K8" s="26" t="s">
        <v>214</v>
      </c>
      <c r="L8" s="26" t="s">
        <v>180</v>
      </c>
      <c r="M8" s="26" t="s">
        <v>181</v>
      </c>
      <c r="N8" s="21" t="s">
        <v>182</v>
      </c>
      <c r="O8" s="21" t="s">
        <v>236</v>
      </c>
      <c r="P8" s="21" t="s">
        <v>237</v>
      </c>
      <c r="Q8" s="21" t="s">
        <v>238</v>
      </c>
      <c r="R8" s="21" t="s">
        <v>239</v>
      </c>
      <c r="S8" s="21" t="s">
        <v>240</v>
      </c>
      <c r="T8" s="21" t="s">
        <v>241</v>
      </c>
      <c r="U8" s="21" t="s">
        <v>235</v>
      </c>
    </row>
    <row r="9" spans="1:21" x14ac:dyDescent="0.3">
      <c r="A9" s="27" t="s">
        <v>314</v>
      </c>
      <c r="B9" s="28" t="s">
        <v>315</v>
      </c>
      <c r="C9" s="2">
        <v>6586476</v>
      </c>
      <c r="D9" s="2">
        <v>60726</v>
      </c>
      <c r="E9" s="2">
        <v>375627</v>
      </c>
      <c r="F9" s="2">
        <v>514767</v>
      </c>
      <c r="G9" s="2">
        <v>330698</v>
      </c>
      <c r="H9" s="2">
        <v>340609</v>
      </c>
      <c r="I9" s="2">
        <v>356402</v>
      </c>
      <c r="J9" s="2">
        <v>388679</v>
      </c>
      <c r="K9" s="2">
        <v>432772</v>
      </c>
      <c r="L9" s="2">
        <v>467926</v>
      </c>
      <c r="M9" s="2">
        <v>478897</v>
      </c>
      <c r="N9" s="2">
        <v>454627</v>
      </c>
      <c r="O9" s="2">
        <v>441315</v>
      </c>
      <c r="P9" s="2">
        <v>455813</v>
      </c>
      <c r="Q9" s="2">
        <v>467510</v>
      </c>
      <c r="R9" s="2">
        <v>451639</v>
      </c>
      <c r="S9" s="2">
        <v>281356</v>
      </c>
      <c r="T9" s="2">
        <v>165324</v>
      </c>
      <c r="U9" s="2">
        <v>121789</v>
      </c>
    </row>
    <row r="10" spans="1:21" x14ac:dyDescent="0.3">
      <c r="A10" s="29"/>
      <c r="B10" s="30" t="s">
        <v>316</v>
      </c>
      <c r="C10" s="2">
        <v>3203731</v>
      </c>
      <c r="D10" s="2">
        <v>31234</v>
      </c>
      <c r="E10" s="2">
        <v>193461</v>
      </c>
      <c r="F10" s="2">
        <v>265016</v>
      </c>
      <c r="G10" s="2">
        <v>170028</v>
      </c>
      <c r="H10" s="2">
        <v>174077</v>
      </c>
      <c r="I10" s="2">
        <v>181906</v>
      </c>
      <c r="J10" s="2">
        <v>197262</v>
      </c>
      <c r="K10" s="2">
        <v>219027</v>
      </c>
      <c r="L10" s="2">
        <v>236077</v>
      </c>
      <c r="M10" s="2">
        <v>240465</v>
      </c>
      <c r="N10" s="2">
        <v>224842</v>
      </c>
      <c r="O10" s="2">
        <v>213575</v>
      </c>
      <c r="P10" s="2">
        <v>214842</v>
      </c>
      <c r="Q10" s="2">
        <v>215019</v>
      </c>
      <c r="R10" s="2">
        <v>199527</v>
      </c>
      <c r="S10" s="2">
        <v>117661</v>
      </c>
      <c r="T10" s="2">
        <v>65197</v>
      </c>
      <c r="U10" s="2">
        <v>44515</v>
      </c>
    </row>
    <row r="11" spans="1:21" x14ac:dyDescent="0.3">
      <c r="A11" s="29"/>
      <c r="B11" s="30" t="s">
        <v>317</v>
      </c>
      <c r="C11" s="2">
        <v>3382745</v>
      </c>
      <c r="D11" s="2">
        <v>29492</v>
      </c>
      <c r="E11" s="2">
        <v>182166</v>
      </c>
      <c r="F11" s="2">
        <v>249751</v>
      </c>
      <c r="G11" s="2">
        <v>160670</v>
      </c>
      <c r="H11" s="2">
        <v>166532</v>
      </c>
      <c r="I11" s="2">
        <v>174496</v>
      </c>
      <c r="J11" s="2">
        <v>191417</v>
      </c>
      <c r="K11" s="2">
        <v>213745</v>
      </c>
      <c r="L11" s="2">
        <v>231849</v>
      </c>
      <c r="M11" s="2">
        <v>238432</v>
      </c>
      <c r="N11" s="2">
        <v>229785</v>
      </c>
      <c r="O11" s="2">
        <v>227740</v>
      </c>
      <c r="P11" s="2">
        <v>240971</v>
      </c>
      <c r="Q11" s="2">
        <v>252491</v>
      </c>
      <c r="R11" s="2">
        <v>252112</v>
      </c>
      <c r="S11" s="2">
        <v>163695</v>
      </c>
      <c r="T11" s="2">
        <v>100127</v>
      </c>
      <c r="U11" s="2">
        <v>77274</v>
      </c>
    </row>
    <row r="12" spans="1:21" x14ac:dyDescent="0.3">
      <c r="A12" s="31" t="s">
        <v>318</v>
      </c>
      <c r="B12" s="28" t="s">
        <v>315</v>
      </c>
      <c r="C12" s="2">
        <v>3407737</v>
      </c>
      <c r="D12" s="2">
        <v>33126</v>
      </c>
      <c r="E12" s="2">
        <v>203394</v>
      </c>
      <c r="F12" s="2">
        <v>274243</v>
      </c>
      <c r="G12" s="2">
        <v>166368</v>
      </c>
      <c r="H12" s="2">
        <v>174244</v>
      </c>
      <c r="I12" s="2">
        <v>190335</v>
      </c>
      <c r="J12" s="2">
        <v>210269</v>
      </c>
      <c r="K12" s="2">
        <v>236682</v>
      </c>
      <c r="L12" s="2">
        <v>258739</v>
      </c>
      <c r="M12" s="2">
        <v>255006</v>
      </c>
      <c r="N12" s="2">
        <v>232111</v>
      </c>
      <c r="O12" s="2">
        <v>221168</v>
      </c>
      <c r="P12" s="2">
        <v>225474</v>
      </c>
      <c r="Q12" s="2">
        <v>227629</v>
      </c>
      <c r="R12" s="2">
        <v>217461</v>
      </c>
      <c r="S12" s="2">
        <v>139539</v>
      </c>
      <c r="T12" s="2">
        <v>79822</v>
      </c>
      <c r="U12" s="2">
        <v>62127</v>
      </c>
    </row>
    <row r="13" spans="1:21" x14ac:dyDescent="0.3">
      <c r="A13" s="29"/>
      <c r="B13" s="30" t="s">
        <v>316</v>
      </c>
      <c r="C13" s="2">
        <v>1634348</v>
      </c>
      <c r="D13" s="2">
        <v>17003</v>
      </c>
      <c r="E13" s="2">
        <v>105075</v>
      </c>
      <c r="F13" s="2">
        <v>140988</v>
      </c>
      <c r="G13" s="2">
        <v>85326</v>
      </c>
      <c r="H13" s="2">
        <v>88175</v>
      </c>
      <c r="I13" s="2">
        <v>95507</v>
      </c>
      <c r="J13" s="2">
        <v>104382</v>
      </c>
      <c r="K13" s="2">
        <v>117617</v>
      </c>
      <c r="L13" s="2">
        <v>128709</v>
      </c>
      <c r="M13" s="2">
        <v>126867</v>
      </c>
      <c r="N13" s="2">
        <v>113700</v>
      </c>
      <c r="O13" s="2">
        <v>105800</v>
      </c>
      <c r="P13" s="2">
        <v>104311</v>
      </c>
      <c r="Q13" s="2">
        <v>102007</v>
      </c>
      <c r="R13" s="2">
        <v>92329</v>
      </c>
      <c r="S13" s="2">
        <v>55446</v>
      </c>
      <c r="T13" s="2">
        <v>29740</v>
      </c>
      <c r="U13" s="2">
        <v>21366</v>
      </c>
    </row>
    <row r="14" spans="1:21" x14ac:dyDescent="0.3">
      <c r="A14" s="29"/>
      <c r="B14" s="30" t="s">
        <v>317</v>
      </c>
      <c r="C14" s="2">
        <v>1773389</v>
      </c>
      <c r="D14" s="2">
        <v>16123</v>
      </c>
      <c r="E14" s="2">
        <v>98319</v>
      </c>
      <c r="F14" s="2">
        <v>133255</v>
      </c>
      <c r="G14" s="2">
        <v>81042</v>
      </c>
      <c r="H14" s="2">
        <v>86069</v>
      </c>
      <c r="I14" s="2">
        <v>94828</v>
      </c>
      <c r="J14" s="2">
        <v>105887</v>
      </c>
      <c r="K14" s="2">
        <v>119065</v>
      </c>
      <c r="L14" s="2">
        <v>130030</v>
      </c>
      <c r="M14" s="2">
        <v>128139</v>
      </c>
      <c r="N14" s="2">
        <v>118411</v>
      </c>
      <c r="O14" s="2">
        <v>115368</v>
      </c>
      <c r="P14" s="2">
        <v>121163</v>
      </c>
      <c r="Q14" s="2">
        <v>125622</v>
      </c>
      <c r="R14" s="2">
        <v>125132</v>
      </c>
      <c r="S14" s="2">
        <v>84093</v>
      </c>
      <c r="T14" s="2">
        <v>50082</v>
      </c>
      <c r="U14" s="2">
        <v>40761</v>
      </c>
    </row>
    <row r="15" spans="1:21" x14ac:dyDescent="0.3">
      <c r="A15" s="31" t="s">
        <v>282</v>
      </c>
      <c r="B15" s="28" t="s">
        <v>315</v>
      </c>
      <c r="C15" s="2">
        <v>1682720</v>
      </c>
      <c r="D15" s="2">
        <v>17260</v>
      </c>
      <c r="E15" s="2">
        <v>102512</v>
      </c>
      <c r="F15" s="2">
        <v>137323</v>
      </c>
      <c r="G15" s="2">
        <v>79505</v>
      </c>
      <c r="H15" s="2">
        <v>84343</v>
      </c>
      <c r="I15" s="2">
        <v>96837</v>
      </c>
      <c r="J15" s="2">
        <v>109851</v>
      </c>
      <c r="K15" s="2">
        <v>123167</v>
      </c>
      <c r="L15" s="2">
        <v>135850</v>
      </c>
      <c r="M15" s="2">
        <v>130186</v>
      </c>
      <c r="N15" s="2">
        <v>115869</v>
      </c>
      <c r="O15" s="2">
        <v>103405</v>
      </c>
      <c r="P15" s="2">
        <v>101843</v>
      </c>
      <c r="Q15" s="2">
        <v>103786</v>
      </c>
      <c r="R15" s="2">
        <v>103630</v>
      </c>
      <c r="S15" s="2">
        <v>66640</v>
      </c>
      <c r="T15" s="2">
        <v>38373</v>
      </c>
      <c r="U15" s="2">
        <v>32340</v>
      </c>
    </row>
    <row r="16" spans="1:21" x14ac:dyDescent="0.3">
      <c r="A16" s="29"/>
      <c r="B16" s="30" t="s">
        <v>316</v>
      </c>
      <c r="C16" s="2">
        <v>795038</v>
      </c>
      <c r="D16" s="2">
        <v>8810</v>
      </c>
      <c r="E16" s="2">
        <v>53045</v>
      </c>
      <c r="F16" s="2">
        <v>70405</v>
      </c>
      <c r="G16" s="2">
        <v>40833</v>
      </c>
      <c r="H16" s="2">
        <v>42182</v>
      </c>
      <c r="I16" s="2">
        <v>47450</v>
      </c>
      <c r="J16" s="2">
        <v>52926</v>
      </c>
      <c r="K16" s="2">
        <v>59571</v>
      </c>
      <c r="L16" s="2">
        <v>65973</v>
      </c>
      <c r="M16" s="2">
        <v>63192</v>
      </c>
      <c r="N16" s="2">
        <v>55631</v>
      </c>
      <c r="O16" s="2">
        <v>48713</v>
      </c>
      <c r="P16" s="2">
        <v>46094</v>
      </c>
      <c r="Q16" s="2">
        <v>45291</v>
      </c>
      <c r="R16" s="2">
        <v>42910</v>
      </c>
      <c r="S16" s="2">
        <v>26147</v>
      </c>
      <c r="T16" s="2">
        <v>14426</v>
      </c>
      <c r="U16" s="2">
        <v>11439</v>
      </c>
    </row>
    <row r="17" spans="1:21" x14ac:dyDescent="0.3">
      <c r="A17" s="29"/>
      <c r="B17" s="30" t="s">
        <v>317</v>
      </c>
      <c r="C17" s="2">
        <v>887682</v>
      </c>
      <c r="D17" s="2">
        <v>8450</v>
      </c>
      <c r="E17" s="2">
        <v>49467</v>
      </c>
      <c r="F17" s="2">
        <v>66918</v>
      </c>
      <c r="G17" s="2">
        <v>38672</v>
      </c>
      <c r="H17" s="2">
        <v>42161</v>
      </c>
      <c r="I17" s="2">
        <v>49387</v>
      </c>
      <c r="J17" s="2">
        <v>56925</v>
      </c>
      <c r="K17" s="2">
        <v>63596</v>
      </c>
      <c r="L17" s="2">
        <v>69877</v>
      </c>
      <c r="M17" s="2">
        <v>66994</v>
      </c>
      <c r="N17" s="2">
        <v>60238</v>
      </c>
      <c r="O17" s="2">
        <v>54692</v>
      </c>
      <c r="P17" s="2">
        <v>55749</v>
      </c>
      <c r="Q17" s="2">
        <v>58495</v>
      </c>
      <c r="R17" s="2">
        <v>60720</v>
      </c>
      <c r="S17" s="2">
        <v>40493</v>
      </c>
      <c r="T17" s="2">
        <v>23947</v>
      </c>
      <c r="U17" s="2">
        <v>20901</v>
      </c>
    </row>
    <row r="18" spans="1:21" x14ac:dyDescent="0.3">
      <c r="A18" s="31" t="s">
        <v>283</v>
      </c>
      <c r="B18" s="28" t="s">
        <v>315</v>
      </c>
      <c r="C18" s="2">
        <v>1682720</v>
      </c>
      <c r="D18" s="2">
        <v>17260</v>
      </c>
      <c r="E18" s="2">
        <v>102512</v>
      </c>
      <c r="F18" s="2">
        <v>137323</v>
      </c>
      <c r="G18" s="2">
        <v>79505</v>
      </c>
      <c r="H18" s="2">
        <v>84343</v>
      </c>
      <c r="I18" s="2">
        <v>96837</v>
      </c>
      <c r="J18" s="2">
        <v>109851</v>
      </c>
      <c r="K18" s="2">
        <v>123167</v>
      </c>
      <c r="L18" s="2">
        <v>135850</v>
      </c>
      <c r="M18" s="2">
        <v>130186</v>
      </c>
      <c r="N18" s="2">
        <v>115869</v>
      </c>
      <c r="O18" s="2">
        <v>103405</v>
      </c>
      <c r="P18" s="2">
        <v>101843</v>
      </c>
      <c r="Q18" s="2">
        <v>103786</v>
      </c>
      <c r="R18" s="2">
        <v>103630</v>
      </c>
      <c r="S18" s="2">
        <v>66640</v>
      </c>
      <c r="T18" s="2">
        <v>38373</v>
      </c>
      <c r="U18" s="2">
        <v>32340</v>
      </c>
    </row>
    <row r="19" spans="1:21" x14ac:dyDescent="0.3">
      <c r="A19" s="29"/>
      <c r="B19" s="30" t="s">
        <v>316</v>
      </c>
      <c r="C19" s="2">
        <v>795038</v>
      </c>
      <c r="D19" s="2">
        <v>8810</v>
      </c>
      <c r="E19" s="2">
        <v>53045</v>
      </c>
      <c r="F19" s="2">
        <v>70405</v>
      </c>
      <c r="G19" s="2">
        <v>40833</v>
      </c>
      <c r="H19" s="2">
        <v>42182</v>
      </c>
      <c r="I19" s="2">
        <v>47450</v>
      </c>
      <c r="J19" s="2">
        <v>52926</v>
      </c>
      <c r="K19" s="2">
        <v>59571</v>
      </c>
      <c r="L19" s="2">
        <v>65973</v>
      </c>
      <c r="M19" s="2">
        <v>63192</v>
      </c>
      <c r="N19" s="2">
        <v>55631</v>
      </c>
      <c r="O19" s="2">
        <v>48713</v>
      </c>
      <c r="P19" s="2">
        <v>46094</v>
      </c>
      <c r="Q19" s="2">
        <v>45291</v>
      </c>
      <c r="R19" s="2">
        <v>42910</v>
      </c>
      <c r="S19" s="2">
        <v>26147</v>
      </c>
      <c r="T19" s="2">
        <v>14426</v>
      </c>
      <c r="U19" s="2">
        <v>11439</v>
      </c>
    </row>
    <row r="20" spans="1:21" x14ac:dyDescent="0.3">
      <c r="A20" s="29"/>
      <c r="B20" s="30" t="s">
        <v>317</v>
      </c>
      <c r="C20" s="2">
        <v>887682</v>
      </c>
      <c r="D20" s="2">
        <v>8450</v>
      </c>
      <c r="E20" s="2">
        <v>49467</v>
      </c>
      <c r="F20" s="2">
        <v>66918</v>
      </c>
      <c r="G20" s="2">
        <v>38672</v>
      </c>
      <c r="H20" s="2">
        <v>42161</v>
      </c>
      <c r="I20" s="2">
        <v>49387</v>
      </c>
      <c r="J20" s="2">
        <v>56925</v>
      </c>
      <c r="K20" s="2">
        <v>63596</v>
      </c>
      <c r="L20" s="2">
        <v>69877</v>
      </c>
      <c r="M20" s="2">
        <v>66994</v>
      </c>
      <c r="N20" s="2">
        <v>60238</v>
      </c>
      <c r="O20" s="2">
        <v>54692</v>
      </c>
      <c r="P20" s="2">
        <v>55749</v>
      </c>
      <c r="Q20" s="2">
        <v>58495</v>
      </c>
      <c r="R20" s="2">
        <v>60720</v>
      </c>
      <c r="S20" s="2">
        <v>40493</v>
      </c>
      <c r="T20" s="2">
        <v>23947</v>
      </c>
      <c r="U20" s="2">
        <v>20901</v>
      </c>
    </row>
    <row r="21" spans="1:21" x14ac:dyDescent="0.3">
      <c r="A21" s="31" t="s">
        <v>284</v>
      </c>
      <c r="B21" s="28" t="s">
        <v>315</v>
      </c>
      <c r="C21" s="2">
        <v>1725017</v>
      </c>
      <c r="D21" s="2">
        <v>15866</v>
      </c>
      <c r="E21" s="2">
        <v>100882</v>
      </c>
      <c r="F21" s="2">
        <v>136920</v>
      </c>
      <c r="G21" s="2">
        <v>86863</v>
      </c>
      <c r="H21" s="2">
        <v>89901</v>
      </c>
      <c r="I21" s="2">
        <v>93498</v>
      </c>
      <c r="J21" s="2">
        <v>100418</v>
      </c>
      <c r="K21" s="2">
        <v>113515</v>
      </c>
      <c r="L21" s="2">
        <v>122889</v>
      </c>
      <c r="M21" s="2">
        <v>124820</v>
      </c>
      <c r="N21" s="2">
        <v>116242</v>
      </c>
      <c r="O21" s="2">
        <v>117763</v>
      </c>
      <c r="P21" s="2">
        <v>123631</v>
      </c>
      <c r="Q21" s="2">
        <v>123843</v>
      </c>
      <c r="R21" s="2">
        <v>113831</v>
      </c>
      <c r="S21" s="2">
        <v>72899</v>
      </c>
      <c r="T21" s="2">
        <v>41449</v>
      </c>
      <c r="U21" s="2">
        <v>29787</v>
      </c>
    </row>
    <row r="22" spans="1:21" x14ac:dyDescent="0.3">
      <c r="A22" s="29"/>
      <c r="B22" s="30" t="s">
        <v>316</v>
      </c>
      <c r="C22" s="2">
        <v>839310</v>
      </c>
      <c r="D22" s="2">
        <v>8193</v>
      </c>
      <c r="E22" s="2">
        <v>52030</v>
      </c>
      <c r="F22" s="2">
        <v>70583</v>
      </c>
      <c r="G22" s="2">
        <v>44493</v>
      </c>
      <c r="H22" s="2">
        <v>45993</v>
      </c>
      <c r="I22" s="2">
        <v>48057</v>
      </c>
      <c r="J22" s="2">
        <v>51456</v>
      </c>
      <c r="K22" s="2">
        <v>58046</v>
      </c>
      <c r="L22" s="2">
        <v>62736</v>
      </c>
      <c r="M22" s="2">
        <v>63675</v>
      </c>
      <c r="N22" s="2">
        <v>58069</v>
      </c>
      <c r="O22" s="2">
        <v>57087</v>
      </c>
      <c r="P22" s="2">
        <v>58217</v>
      </c>
      <c r="Q22" s="2">
        <v>56716</v>
      </c>
      <c r="R22" s="2">
        <v>49419</v>
      </c>
      <c r="S22" s="2">
        <v>29299</v>
      </c>
      <c r="T22" s="2">
        <v>15314</v>
      </c>
      <c r="U22" s="2">
        <v>9927</v>
      </c>
    </row>
    <row r="23" spans="1:21" x14ac:dyDescent="0.3">
      <c r="A23" s="29"/>
      <c r="B23" s="30" t="s">
        <v>317</v>
      </c>
      <c r="C23" s="2">
        <v>885707</v>
      </c>
      <c r="D23" s="2">
        <v>7673</v>
      </c>
      <c r="E23" s="2">
        <v>48852</v>
      </c>
      <c r="F23" s="2">
        <v>66337</v>
      </c>
      <c r="G23" s="2">
        <v>42370</v>
      </c>
      <c r="H23" s="2">
        <v>43908</v>
      </c>
      <c r="I23" s="2">
        <v>45441</v>
      </c>
      <c r="J23" s="2">
        <v>48962</v>
      </c>
      <c r="K23" s="2">
        <v>55469</v>
      </c>
      <c r="L23" s="2">
        <v>60153</v>
      </c>
      <c r="M23" s="2">
        <v>61145</v>
      </c>
      <c r="N23" s="2">
        <v>58173</v>
      </c>
      <c r="O23" s="2">
        <v>60676</v>
      </c>
      <c r="P23" s="2">
        <v>65414</v>
      </c>
      <c r="Q23" s="2">
        <v>67127</v>
      </c>
      <c r="R23" s="2">
        <v>64412</v>
      </c>
      <c r="S23" s="2">
        <v>43600</v>
      </c>
      <c r="T23" s="2">
        <v>26135</v>
      </c>
      <c r="U23" s="2">
        <v>19860</v>
      </c>
    </row>
    <row r="24" spans="1:21" x14ac:dyDescent="0.3">
      <c r="A24" s="31" t="s">
        <v>319</v>
      </c>
      <c r="B24" s="28" t="s">
        <v>315</v>
      </c>
      <c r="C24" s="2">
        <v>151228</v>
      </c>
      <c r="D24" s="2">
        <v>1138</v>
      </c>
      <c r="E24" s="2">
        <v>7741</v>
      </c>
      <c r="F24" s="2">
        <v>11071</v>
      </c>
      <c r="G24" s="2">
        <v>7474</v>
      </c>
      <c r="H24" s="2">
        <v>7235</v>
      </c>
      <c r="I24" s="2">
        <v>6938</v>
      </c>
      <c r="J24" s="2">
        <v>7746</v>
      </c>
      <c r="K24" s="2">
        <v>9198</v>
      </c>
      <c r="L24" s="2">
        <v>9989</v>
      </c>
      <c r="M24" s="2">
        <v>10777</v>
      </c>
      <c r="N24" s="2">
        <v>10593</v>
      </c>
      <c r="O24" s="2">
        <v>11569</v>
      </c>
      <c r="P24" s="2">
        <v>12092</v>
      </c>
      <c r="Q24" s="2">
        <v>11745</v>
      </c>
      <c r="R24" s="2">
        <v>11358</v>
      </c>
      <c r="S24" s="2">
        <v>7464</v>
      </c>
      <c r="T24" s="2">
        <v>4141</v>
      </c>
      <c r="U24" s="2">
        <v>2959</v>
      </c>
    </row>
    <row r="25" spans="1:21" x14ac:dyDescent="0.3">
      <c r="A25" s="29"/>
      <c r="B25" s="30" t="s">
        <v>316</v>
      </c>
      <c r="C25" s="2">
        <v>73792</v>
      </c>
      <c r="D25" s="2">
        <v>607</v>
      </c>
      <c r="E25" s="2">
        <v>3971</v>
      </c>
      <c r="F25" s="2">
        <v>5700</v>
      </c>
      <c r="G25" s="2">
        <v>3867</v>
      </c>
      <c r="H25" s="2">
        <v>3727</v>
      </c>
      <c r="I25" s="2">
        <v>3704</v>
      </c>
      <c r="J25" s="2">
        <v>3928</v>
      </c>
      <c r="K25" s="2">
        <v>4854</v>
      </c>
      <c r="L25" s="2">
        <v>5214</v>
      </c>
      <c r="M25" s="2">
        <v>5564</v>
      </c>
      <c r="N25" s="2">
        <v>5359</v>
      </c>
      <c r="O25" s="2">
        <v>5588</v>
      </c>
      <c r="P25" s="2">
        <v>5776</v>
      </c>
      <c r="Q25" s="2">
        <v>5481</v>
      </c>
      <c r="R25" s="2">
        <v>4976</v>
      </c>
      <c r="S25" s="2">
        <v>3023</v>
      </c>
      <c r="T25" s="2">
        <v>1502</v>
      </c>
      <c r="U25" s="2">
        <v>951</v>
      </c>
    </row>
    <row r="26" spans="1:21" x14ac:dyDescent="0.3">
      <c r="A26" s="29"/>
      <c r="B26" s="30" t="s">
        <v>317</v>
      </c>
      <c r="C26" s="2">
        <v>77436</v>
      </c>
      <c r="D26" s="2">
        <v>531</v>
      </c>
      <c r="E26" s="2">
        <v>3770</v>
      </c>
      <c r="F26" s="2">
        <v>5371</v>
      </c>
      <c r="G26" s="2">
        <v>3607</v>
      </c>
      <c r="H26" s="2">
        <v>3508</v>
      </c>
      <c r="I26" s="2">
        <v>3234</v>
      </c>
      <c r="J26" s="2">
        <v>3818</v>
      </c>
      <c r="K26" s="2">
        <v>4344</v>
      </c>
      <c r="L26" s="2">
        <v>4775</v>
      </c>
      <c r="M26" s="2">
        <v>5213</v>
      </c>
      <c r="N26" s="2">
        <v>5234</v>
      </c>
      <c r="O26" s="2">
        <v>5981</v>
      </c>
      <c r="P26" s="2">
        <v>6316</v>
      </c>
      <c r="Q26" s="2">
        <v>6264</v>
      </c>
      <c r="R26" s="2">
        <v>6382</v>
      </c>
      <c r="S26" s="2">
        <v>4441</v>
      </c>
      <c r="T26" s="2">
        <v>2639</v>
      </c>
      <c r="U26" s="2">
        <v>2008</v>
      </c>
    </row>
    <row r="27" spans="1:21" x14ac:dyDescent="0.3">
      <c r="A27" s="31" t="s">
        <v>320</v>
      </c>
      <c r="B27" s="28" t="s">
        <v>315</v>
      </c>
      <c r="C27" s="2">
        <v>257271</v>
      </c>
      <c r="D27" s="2">
        <v>2280</v>
      </c>
      <c r="E27" s="2">
        <v>14485</v>
      </c>
      <c r="F27" s="2">
        <v>20306</v>
      </c>
      <c r="G27" s="2">
        <v>13259</v>
      </c>
      <c r="H27" s="2">
        <v>12989</v>
      </c>
      <c r="I27" s="2">
        <v>13259</v>
      </c>
      <c r="J27" s="2">
        <v>14463</v>
      </c>
      <c r="K27" s="2">
        <v>16347</v>
      </c>
      <c r="L27" s="2">
        <v>18133</v>
      </c>
      <c r="M27" s="2">
        <v>18691</v>
      </c>
      <c r="N27" s="2">
        <v>17661</v>
      </c>
      <c r="O27" s="2">
        <v>17322</v>
      </c>
      <c r="P27" s="2">
        <v>18622</v>
      </c>
      <c r="Q27" s="2">
        <v>19394</v>
      </c>
      <c r="R27" s="2">
        <v>18065</v>
      </c>
      <c r="S27" s="2">
        <v>11381</v>
      </c>
      <c r="T27" s="2">
        <v>6256</v>
      </c>
      <c r="U27" s="2">
        <v>4358</v>
      </c>
    </row>
    <row r="28" spans="1:21" x14ac:dyDescent="0.3">
      <c r="A28" s="29"/>
      <c r="B28" s="30" t="s">
        <v>316</v>
      </c>
      <c r="C28" s="2">
        <v>126240</v>
      </c>
      <c r="D28" s="2">
        <v>1145</v>
      </c>
      <c r="E28" s="2">
        <v>7471</v>
      </c>
      <c r="F28" s="2">
        <v>10449</v>
      </c>
      <c r="G28" s="2">
        <v>6721</v>
      </c>
      <c r="H28" s="2">
        <v>6783</v>
      </c>
      <c r="I28" s="2">
        <v>6917</v>
      </c>
      <c r="J28" s="2">
        <v>7581</v>
      </c>
      <c r="K28" s="2">
        <v>8340</v>
      </c>
      <c r="L28" s="2">
        <v>9337</v>
      </c>
      <c r="M28" s="2">
        <v>9615</v>
      </c>
      <c r="N28" s="2">
        <v>8896</v>
      </c>
      <c r="O28" s="2">
        <v>8475</v>
      </c>
      <c r="P28" s="2">
        <v>8883</v>
      </c>
      <c r="Q28" s="2">
        <v>9054</v>
      </c>
      <c r="R28" s="2">
        <v>8046</v>
      </c>
      <c r="S28" s="2">
        <v>4651</v>
      </c>
      <c r="T28" s="2">
        <v>2387</v>
      </c>
      <c r="U28" s="2">
        <v>1489</v>
      </c>
    </row>
    <row r="29" spans="1:21" x14ac:dyDescent="0.3">
      <c r="A29" s="29"/>
      <c r="B29" s="30" t="s">
        <v>317</v>
      </c>
      <c r="C29" s="2">
        <v>131031</v>
      </c>
      <c r="D29" s="2">
        <v>1135</v>
      </c>
      <c r="E29" s="2">
        <v>7014</v>
      </c>
      <c r="F29" s="2">
        <v>9857</v>
      </c>
      <c r="G29" s="2">
        <v>6538</v>
      </c>
      <c r="H29" s="2">
        <v>6206</v>
      </c>
      <c r="I29" s="2">
        <v>6342</v>
      </c>
      <c r="J29" s="2">
        <v>6882</v>
      </c>
      <c r="K29" s="2">
        <v>8007</v>
      </c>
      <c r="L29" s="2">
        <v>8796</v>
      </c>
      <c r="M29" s="2">
        <v>9076</v>
      </c>
      <c r="N29" s="2">
        <v>8765</v>
      </c>
      <c r="O29" s="2">
        <v>8847</v>
      </c>
      <c r="P29" s="2">
        <v>9739</v>
      </c>
      <c r="Q29" s="2">
        <v>10340</v>
      </c>
      <c r="R29" s="2">
        <v>10019</v>
      </c>
      <c r="S29" s="2">
        <v>6730</v>
      </c>
      <c r="T29" s="2">
        <v>3869</v>
      </c>
      <c r="U29" s="2">
        <v>2869</v>
      </c>
    </row>
    <row r="30" spans="1:21" x14ac:dyDescent="0.3">
      <c r="A30" s="31" t="s">
        <v>321</v>
      </c>
      <c r="B30" s="28" t="s">
        <v>315</v>
      </c>
      <c r="C30" s="2">
        <v>607403</v>
      </c>
      <c r="D30" s="2">
        <v>6297</v>
      </c>
      <c r="E30" s="2">
        <v>38500</v>
      </c>
      <c r="F30" s="2">
        <v>50336</v>
      </c>
      <c r="G30" s="2">
        <v>30776</v>
      </c>
      <c r="H30" s="2">
        <v>35051</v>
      </c>
      <c r="I30" s="2">
        <v>38029</v>
      </c>
      <c r="J30" s="2">
        <v>39569</v>
      </c>
      <c r="K30" s="2">
        <v>43152</v>
      </c>
      <c r="L30" s="2">
        <v>45683</v>
      </c>
      <c r="M30" s="2">
        <v>44480</v>
      </c>
      <c r="N30" s="2">
        <v>39818</v>
      </c>
      <c r="O30" s="2">
        <v>38326</v>
      </c>
      <c r="P30" s="2">
        <v>38226</v>
      </c>
      <c r="Q30" s="2">
        <v>37812</v>
      </c>
      <c r="R30" s="2">
        <v>35532</v>
      </c>
      <c r="S30" s="2">
        <v>22845</v>
      </c>
      <c r="T30" s="2">
        <v>13139</v>
      </c>
      <c r="U30" s="2">
        <v>9832</v>
      </c>
    </row>
    <row r="31" spans="1:21" ht="14.4" customHeight="1" x14ac:dyDescent="0.3">
      <c r="A31" s="29"/>
      <c r="B31" s="30" t="s">
        <v>316</v>
      </c>
      <c r="C31" s="2">
        <v>292034</v>
      </c>
      <c r="D31" s="2">
        <v>3212</v>
      </c>
      <c r="E31" s="2">
        <v>19790</v>
      </c>
      <c r="F31" s="2">
        <v>25941</v>
      </c>
      <c r="G31" s="2">
        <v>15778</v>
      </c>
      <c r="H31" s="2">
        <v>17501</v>
      </c>
      <c r="I31" s="2">
        <v>18953</v>
      </c>
      <c r="J31" s="2">
        <v>19747</v>
      </c>
      <c r="K31" s="2">
        <v>21527</v>
      </c>
      <c r="L31" s="2">
        <v>22516</v>
      </c>
      <c r="M31" s="2">
        <v>22183</v>
      </c>
      <c r="N31" s="2">
        <v>19479</v>
      </c>
      <c r="O31" s="2">
        <v>18453</v>
      </c>
      <c r="P31" s="2">
        <v>17658</v>
      </c>
      <c r="Q31" s="2">
        <v>16929</v>
      </c>
      <c r="R31" s="2">
        <v>15048</v>
      </c>
      <c r="S31" s="2">
        <v>9009</v>
      </c>
      <c r="T31" s="2">
        <v>4883</v>
      </c>
      <c r="U31" s="2">
        <v>3427</v>
      </c>
    </row>
    <row r="32" spans="1:21" x14ac:dyDescent="0.3">
      <c r="A32" s="29"/>
      <c r="B32" s="30" t="s">
        <v>317</v>
      </c>
      <c r="C32" s="2">
        <v>315369</v>
      </c>
      <c r="D32" s="2">
        <v>3085</v>
      </c>
      <c r="E32" s="2">
        <v>18710</v>
      </c>
      <c r="F32" s="2">
        <v>24395</v>
      </c>
      <c r="G32" s="2">
        <v>14998</v>
      </c>
      <c r="H32" s="2">
        <v>17550</v>
      </c>
      <c r="I32" s="2">
        <v>19076</v>
      </c>
      <c r="J32" s="2">
        <v>19822</v>
      </c>
      <c r="K32" s="2">
        <v>21625</v>
      </c>
      <c r="L32" s="2">
        <v>23167</v>
      </c>
      <c r="M32" s="2">
        <v>22297</v>
      </c>
      <c r="N32" s="2">
        <v>20339</v>
      </c>
      <c r="O32" s="2">
        <v>19873</v>
      </c>
      <c r="P32" s="2">
        <v>20568</v>
      </c>
      <c r="Q32" s="2">
        <v>20883</v>
      </c>
      <c r="R32" s="2">
        <v>20484</v>
      </c>
      <c r="S32" s="2">
        <v>13836</v>
      </c>
      <c r="T32" s="2">
        <v>8256</v>
      </c>
      <c r="U32" s="2">
        <v>6405</v>
      </c>
    </row>
    <row r="33" spans="1:21" x14ac:dyDescent="0.3">
      <c r="A33" s="31" t="s">
        <v>322</v>
      </c>
      <c r="B33" s="28" t="s">
        <v>315</v>
      </c>
      <c r="C33" s="2">
        <v>115656</v>
      </c>
      <c r="D33" s="2">
        <v>973</v>
      </c>
      <c r="E33" s="2">
        <v>6385</v>
      </c>
      <c r="F33" s="2">
        <v>8637</v>
      </c>
      <c r="G33" s="2">
        <v>5845</v>
      </c>
      <c r="H33" s="2">
        <v>5629</v>
      </c>
      <c r="I33" s="2">
        <v>5458</v>
      </c>
      <c r="J33" s="2">
        <v>6027</v>
      </c>
      <c r="K33" s="2">
        <v>7049</v>
      </c>
      <c r="L33" s="2">
        <v>7671</v>
      </c>
      <c r="M33" s="2">
        <v>8141</v>
      </c>
      <c r="N33" s="2">
        <v>7902</v>
      </c>
      <c r="O33" s="2">
        <v>8390</v>
      </c>
      <c r="P33" s="2">
        <v>9512</v>
      </c>
      <c r="Q33" s="2">
        <v>9230</v>
      </c>
      <c r="R33" s="2">
        <v>8100</v>
      </c>
      <c r="S33" s="2">
        <v>5378</v>
      </c>
      <c r="T33" s="2">
        <v>3209</v>
      </c>
      <c r="U33" s="2">
        <v>2120</v>
      </c>
    </row>
    <row r="34" spans="1:21" x14ac:dyDescent="0.3">
      <c r="A34" s="29"/>
      <c r="B34" s="30" t="s">
        <v>316</v>
      </c>
      <c r="C34" s="2">
        <v>56267</v>
      </c>
      <c r="D34" s="2">
        <v>504</v>
      </c>
      <c r="E34" s="2">
        <v>3300</v>
      </c>
      <c r="F34" s="2">
        <v>4403</v>
      </c>
      <c r="G34" s="2">
        <v>2994</v>
      </c>
      <c r="H34" s="2">
        <v>2895</v>
      </c>
      <c r="I34" s="2">
        <v>2888</v>
      </c>
      <c r="J34" s="2">
        <v>3137</v>
      </c>
      <c r="K34" s="2">
        <v>3639</v>
      </c>
      <c r="L34" s="2">
        <v>4060</v>
      </c>
      <c r="M34" s="2">
        <v>4174</v>
      </c>
      <c r="N34" s="2">
        <v>3952</v>
      </c>
      <c r="O34" s="2">
        <v>4108</v>
      </c>
      <c r="P34" s="2">
        <v>4505</v>
      </c>
      <c r="Q34" s="2">
        <v>4282</v>
      </c>
      <c r="R34" s="2">
        <v>3496</v>
      </c>
      <c r="S34" s="2">
        <v>2164</v>
      </c>
      <c r="T34" s="2">
        <v>1123</v>
      </c>
      <c r="U34" s="2">
        <v>643</v>
      </c>
    </row>
    <row r="35" spans="1:21" x14ac:dyDescent="0.3">
      <c r="A35" s="29"/>
      <c r="B35" s="30" t="s">
        <v>317</v>
      </c>
      <c r="C35" s="2">
        <v>59389</v>
      </c>
      <c r="D35" s="2">
        <v>469</v>
      </c>
      <c r="E35" s="2">
        <v>3085</v>
      </c>
      <c r="F35" s="2">
        <v>4234</v>
      </c>
      <c r="G35" s="2">
        <v>2851</v>
      </c>
      <c r="H35" s="2">
        <v>2734</v>
      </c>
      <c r="I35" s="2">
        <v>2570</v>
      </c>
      <c r="J35" s="2">
        <v>2890</v>
      </c>
      <c r="K35" s="2">
        <v>3410</v>
      </c>
      <c r="L35" s="2">
        <v>3611</v>
      </c>
      <c r="M35" s="2">
        <v>3967</v>
      </c>
      <c r="N35" s="2">
        <v>3950</v>
      </c>
      <c r="O35" s="2">
        <v>4282</v>
      </c>
      <c r="P35" s="2">
        <v>5007</v>
      </c>
      <c r="Q35" s="2">
        <v>4948</v>
      </c>
      <c r="R35" s="2">
        <v>4604</v>
      </c>
      <c r="S35" s="2">
        <v>3214</v>
      </c>
      <c r="T35" s="2">
        <v>2086</v>
      </c>
      <c r="U35" s="2">
        <v>1477</v>
      </c>
    </row>
    <row r="36" spans="1:21" x14ac:dyDescent="0.3">
      <c r="A36" s="31" t="s">
        <v>323</v>
      </c>
      <c r="B36" s="28" t="s">
        <v>315</v>
      </c>
      <c r="C36" s="2">
        <v>157929</v>
      </c>
      <c r="D36" s="2">
        <v>1349</v>
      </c>
      <c r="E36" s="2">
        <v>9272</v>
      </c>
      <c r="F36" s="2">
        <v>12285</v>
      </c>
      <c r="G36" s="2">
        <v>7934</v>
      </c>
      <c r="H36" s="2">
        <v>7929</v>
      </c>
      <c r="I36" s="2">
        <v>7980</v>
      </c>
      <c r="J36" s="2">
        <v>8528</v>
      </c>
      <c r="K36" s="2">
        <v>10188</v>
      </c>
      <c r="L36" s="2">
        <v>11287</v>
      </c>
      <c r="M36" s="2">
        <v>11745</v>
      </c>
      <c r="N36" s="2">
        <v>10470</v>
      </c>
      <c r="O36" s="2">
        <v>10867</v>
      </c>
      <c r="P36" s="2">
        <v>11802</v>
      </c>
      <c r="Q36" s="2">
        <v>11811</v>
      </c>
      <c r="R36" s="2">
        <v>10611</v>
      </c>
      <c r="S36" s="2">
        <v>6683</v>
      </c>
      <c r="T36" s="2">
        <v>4440</v>
      </c>
      <c r="U36" s="2">
        <v>2748</v>
      </c>
    </row>
    <row r="37" spans="1:21" x14ac:dyDescent="0.3">
      <c r="A37" s="29"/>
      <c r="B37" s="30" t="s">
        <v>316</v>
      </c>
      <c r="C37" s="2">
        <v>76204</v>
      </c>
      <c r="D37" s="2">
        <v>713</v>
      </c>
      <c r="E37" s="2">
        <v>4766</v>
      </c>
      <c r="F37" s="2">
        <v>6346</v>
      </c>
      <c r="G37" s="2">
        <v>4012</v>
      </c>
      <c r="H37" s="2">
        <v>4097</v>
      </c>
      <c r="I37" s="2">
        <v>4097</v>
      </c>
      <c r="J37" s="2">
        <v>4334</v>
      </c>
      <c r="K37" s="2">
        <v>5186</v>
      </c>
      <c r="L37" s="2">
        <v>5729</v>
      </c>
      <c r="M37" s="2">
        <v>6023</v>
      </c>
      <c r="N37" s="2">
        <v>5302</v>
      </c>
      <c r="O37" s="2">
        <v>5212</v>
      </c>
      <c r="P37" s="2">
        <v>5521</v>
      </c>
      <c r="Q37" s="2">
        <v>5269</v>
      </c>
      <c r="R37" s="2">
        <v>4565</v>
      </c>
      <c r="S37" s="2">
        <v>2646</v>
      </c>
      <c r="T37" s="2">
        <v>1590</v>
      </c>
      <c r="U37" s="2">
        <v>796</v>
      </c>
    </row>
    <row r="38" spans="1:21" x14ac:dyDescent="0.3">
      <c r="A38" s="29"/>
      <c r="B38" s="30" t="s">
        <v>317</v>
      </c>
      <c r="C38" s="2">
        <v>81725</v>
      </c>
      <c r="D38" s="2">
        <v>636</v>
      </c>
      <c r="E38" s="2">
        <v>4506</v>
      </c>
      <c r="F38" s="2">
        <v>5939</v>
      </c>
      <c r="G38" s="2">
        <v>3922</v>
      </c>
      <c r="H38" s="2">
        <v>3832</v>
      </c>
      <c r="I38" s="2">
        <v>3883</v>
      </c>
      <c r="J38" s="2">
        <v>4194</v>
      </c>
      <c r="K38" s="2">
        <v>5002</v>
      </c>
      <c r="L38" s="2">
        <v>5558</v>
      </c>
      <c r="M38" s="2">
        <v>5722</v>
      </c>
      <c r="N38" s="2">
        <v>5168</v>
      </c>
      <c r="O38" s="2">
        <v>5655</v>
      </c>
      <c r="P38" s="2">
        <v>6281</v>
      </c>
      <c r="Q38" s="2">
        <v>6542</v>
      </c>
      <c r="R38" s="2">
        <v>6046</v>
      </c>
      <c r="S38" s="2">
        <v>4037</v>
      </c>
      <c r="T38" s="2">
        <v>2850</v>
      </c>
      <c r="U38" s="2">
        <v>1952</v>
      </c>
    </row>
    <row r="39" spans="1:21" x14ac:dyDescent="0.3">
      <c r="A39" s="31" t="s">
        <v>324</v>
      </c>
      <c r="B39" s="28" t="s">
        <v>315</v>
      </c>
      <c r="C39" s="2">
        <v>155233</v>
      </c>
      <c r="D39" s="2">
        <v>1349</v>
      </c>
      <c r="E39" s="2">
        <v>8720</v>
      </c>
      <c r="F39" s="2">
        <v>12152</v>
      </c>
      <c r="G39" s="2">
        <v>7879</v>
      </c>
      <c r="H39" s="2">
        <v>7491</v>
      </c>
      <c r="I39" s="2">
        <v>7525</v>
      </c>
      <c r="J39" s="2">
        <v>8328</v>
      </c>
      <c r="K39" s="2">
        <v>9393</v>
      </c>
      <c r="L39" s="2">
        <v>10351</v>
      </c>
      <c r="M39" s="2">
        <v>11097</v>
      </c>
      <c r="N39" s="2">
        <v>10700</v>
      </c>
      <c r="O39" s="2">
        <v>11585</v>
      </c>
      <c r="P39" s="2">
        <v>11965</v>
      </c>
      <c r="Q39" s="2">
        <v>11947</v>
      </c>
      <c r="R39" s="2">
        <v>10929</v>
      </c>
      <c r="S39" s="2">
        <v>7188</v>
      </c>
      <c r="T39" s="2">
        <v>3791</v>
      </c>
      <c r="U39" s="2">
        <v>2843</v>
      </c>
    </row>
    <row r="40" spans="1:21" x14ac:dyDescent="0.3">
      <c r="A40" s="29"/>
      <c r="B40" s="30" t="s">
        <v>316</v>
      </c>
      <c r="C40" s="2">
        <v>76054</v>
      </c>
      <c r="D40" s="2">
        <v>709</v>
      </c>
      <c r="E40" s="2">
        <v>4511</v>
      </c>
      <c r="F40" s="2">
        <v>6303</v>
      </c>
      <c r="G40" s="2">
        <v>4057</v>
      </c>
      <c r="H40" s="2">
        <v>3969</v>
      </c>
      <c r="I40" s="2">
        <v>3956</v>
      </c>
      <c r="J40" s="2">
        <v>4389</v>
      </c>
      <c r="K40" s="2">
        <v>4955</v>
      </c>
      <c r="L40" s="2">
        <v>5384</v>
      </c>
      <c r="M40" s="2">
        <v>5749</v>
      </c>
      <c r="N40" s="2">
        <v>5449</v>
      </c>
      <c r="O40" s="2">
        <v>5664</v>
      </c>
      <c r="P40" s="2">
        <v>5711</v>
      </c>
      <c r="Q40" s="2">
        <v>5452</v>
      </c>
      <c r="R40" s="2">
        <v>4752</v>
      </c>
      <c r="S40" s="2">
        <v>2807</v>
      </c>
      <c r="T40" s="2">
        <v>1348</v>
      </c>
      <c r="U40" s="2">
        <v>889</v>
      </c>
    </row>
    <row r="41" spans="1:21" x14ac:dyDescent="0.3">
      <c r="A41" s="29"/>
      <c r="B41" s="30" t="s">
        <v>317</v>
      </c>
      <c r="C41" s="2">
        <v>79179</v>
      </c>
      <c r="D41" s="2">
        <v>640</v>
      </c>
      <c r="E41" s="2">
        <v>4209</v>
      </c>
      <c r="F41" s="2">
        <v>5849</v>
      </c>
      <c r="G41" s="2">
        <v>3822</v>
      </c>
      <c r="H41" s="2">
        <v>3522</v>
      </c>
      <c r="I41" s="2">
        <v>3569</v>
      </c>
      <c r="J41" s="2">
        <v>3939</v>
      </c>
      <c r="K41" s="2">
        <v>4438</v>
      </c>
      <c r="L41" s="2">
        <v>4967</v>
      </c>
      <c r="M41" s="2">
        <v>5348</v>
      </c>
      <c r="N41" s="2">
        <v>5251</v>
      </c>
      <c r="O41" s="2">
        <v>5921</v>
      </c>
      <c r="P41" s="2">
        <v>6254</v>
      </c>
      <c r="Q41" s="2">
        <v>6495</v>
      </c>
      <c r="R41" s="2">
        <v>6177</v>
      </c>
      <c r="S41" s="2">
        <v>4381</v>
      </c>
      <c r="T41" s="2">
        <v>2443</v>
      </c>
      <c r="U41" s="2">
        <v>1954</v>
      </c>
    </row>
    <row r="42" spans="1:21" x14ac:dyDescent="0.3">
      <c r="A42" s="31" t="s">
        <v>291</v>
      </c>
      <c r="B42" s="28" t="s">
        <v>315</v>
      </c>
      <c r="C42" s="2">
        <v>280297</v>
      </c>
      <c r="D42" s="2">
        <v>2480</v>
      </c>
      <c r="E42" s="2">
        <v>15779</v>
      </c>
      <c r="F42" s="2">
        <v>22133</v>
      </c>
      <c r="G42" s="2">
        <v>13696</v>
      </c>
      <c r="H42" s="2">
        <v>13577</v>
      </c>
      <c r="I42" s="2">
        <v>14309</v>
      </c>
      <c r="J42" s="2">
        <v>15757</v>
      </c>
      <c r="K42" s="2">
        <v>18188</v>
      </c>
      <c r="L42" s="2">
        <v>19775</v>
      </c>
      <c r="M42" s="2">
        <v>19889</v>
      </c>
      <c r="N42" s="2">
        <v>19098</v>
      </c>
      <c r="O42" s="2">
        <v>19704</v>
      </c>
      <c r="P42" s="2">
        <v>21412</v>
      </c>
      <c r="Q42" s="2">
        <v>21904</v>
      </c>
      <c r="R42" s="2">
        <v>19236</v>
      </c>
      <c r="S42" s="2">
        <v>11960</v>
      </c>
      <c r="T42" s="2">
        <v>6473</v>
      </c>
      <c r="U42" s="2">
        <v>4927</v>
      </c>
    </row>
    <row r="43" spans="1:21" x14ac:dyDescent="0.3">
      <c r="A43" s="29"/>
      <c r="B43" s="30" t="s">
        <v>316</v>
      </c>
      <c r="C43" s="2">
        <v>138719</v>
      </c>
      <c r="D43" s="2">
        <v>1303</v>
      </c>
      <c r="E43" s="2">
        <v>8221</v>
      </c>
      <c r="F43" s="2">
        <v>11441</v>
      </c>
      <c r="G43" s="2">
        <v>7064</v>
      </c>
      <c r="H43" s="2">
        <v>7021</v>
      </c>
      <c r="I43" s="2">
        <v>7542</v>
      </c>
      <c r="J43" s="2">
        <v>8340</v>
      </c>
      <c r="K43" s="2">
        <v>9545</v>
      </c>
      <c r="L43" s="2">
        <v>10496</v>
      </c>
      <c r="M43" s="2">
        <v>10367</v>
      </c>
      <c r="N43" s="2">
        <v>9632</v>
      </c>
      <c r="O43" s="2">
        <v>9587</v>
      </c>
      <c r="P43" s="2">
        <v>10163</v>
      </c>
      <c r="Q43" s="2">
        <v>10249</v>
      </c>
      <c r="R43" s="2">
        <v>8536</v>
      </c>
      <c r="S43" s="2">
        <v>4999</v>
      </c>
      <c r="T43" s="2">
        <v>2481</v>
      </c>
      <c r="U43" s="2">
        <v>1732</v>
      </c>
    </row>
    <row r="44" spans="1:21" x14ac:dyDescent="0.3">
      <c r="A44" s="29"/>
      <c r="B44" s="30" t="s">
        <v>317</v>
      </c>
      <c r="C44" s="2">
        <v>141578</v>
      </c>
      <c r="D44" s="2">
        <v>1177</v>
      </c>
      <c r="E44" s="2">
        <v>7558</v>
      </c>
      <c r="F44" s="2">
        <v>10692</v>
      </c>
      <c r="G44" s="2">
        <v>6632</v>
      </c>
      <c r="H44" s="2">
        <v>6556</v>
      </c>
      <c r="I44" s="2">
        <v>6767</v>
      </c>
      <c r="J44" s="2">
        <v>7417</v>
      </c>
      <c r="K44" s="2">
        <v>8643</v>
      </c>
      <c r="L44" s="2">
        <v>9279</v>
      </c>
      <c r="M44" s="2">
        <v>9522</v>
      </c>
      <c r="N44" s="2">
        <v>9466</v>
      </c>
      <c r="O44" s="2">
        <v>10117</v>
      </c>
      <c r="P44" s="2">
        <v>11249</v>
      </c>
      <c r="Q44" s="2">
        <v>11655</v>
      </c>
      <c r="R44" s="2">
        <v>10700</v>
      </c>
      <c r="S44" s="2">
        <v>6961</v>
      </c>
      <c r="T44" s="2">
        <v>3992</v>
      </c>
      <c r="U44" s="2">
        <v>3195</v>
      </c>
    </row>
    <row r="45" spans="1:21" x14ac:dyDescent="0.3">
      <c r="A45" s="31" t="s">
        <v>292</v>
      </c>
      <c r="B45" s="28" t="s">
        <v>315</v>
      </c>
      <c r="C45" s="2">
        <v>3178739</v>
      </c>
      <c r="D45" s="2">
        <v>27600</v>
      </c>
      <c r="E45" s="2">
        <v>172233</v>
      </c>
      <c r="F45" s="2">
        <v>240524</v>
      </c>
      <c r="G45" s="2">
        <v>164330</v>
      </c>
      <c r="H45" s="2">
        <v>166365</v>
      </c>
      <c r="I45" s="2">
        <v>166067</v>
      </c>
      <c r="J45" s="2">
        <v>178410</v>
      </c>
      <c r="K45" s="2">
        <v>196090</v>
      </c>
      <c r="L45" s="2">
        <v>209187</v>
      </c>
      <c r="M45" s="2">
        <v>223891</v>
      </c>
      <c r="N45" s="2">
        <v>222516</v>
      </c>
      <c r="O45" s="2">
        <v>220147</v>
      </c>
      <c r="P45" s="2">
        <v>230339</v>
      </c>
      <c r="Q45" s="2">
        <v>239881</v>
      </c>
      <c r="R45" s="2">
        <v>234178</v>
      </c>
      <c r="S45" s="2">
        <v>141817</v>
      </c>
      <c r="T45" s="2">
        <v>85502</v>
      </c>
      <c r="U45" s="2">
        <v>59662</v>
      </c>
    </row>
    <row r="46" spans="1:21" x14ac:dyDescent="0.3">
      <c r="A46" s="29"/>
      <c r="B46" s="30" t="s">
        <v>316</v>
      </c>
      <c r="C46" s="2">
        <v>1569383</v>
      </c>
      <c r="D46" s="2">
        <v>14231</v>
      </c>
      <c r="E46" s="2">
        <v>88386</v>
      </c>
      <c r="F46" s="2">
        <v>124028</v>
      </c>
      <c r="G46" s="2">
        <v>84702</v>
      </c>
      <c r="H46" s="2">
        <v>85902</v>
      </c>
      <c r="I46" s="2">
        <v>86399</v>
      </c>
      <c r="J46" s="2">
        <v>92880</v>
      </c>
      <c r="K46" s="2">
        <v>101410</v>
      </c>
      <c r="L46" s="2">
        <v>107368</v>
      </c>
      <c r="M46" s="2">
        <v>113598</v>
      </c>
      <c r="N46" s="2">
        <v>111142</v>
      </c>
      <c r="O46" s="2">
        <v>107775</v>
      </c>
      <c r="P46" s="2">
        <v>110531</v>
      </c>
      <c r="Q46" s="2">
        <v>113012</v>
      </c>
      <c r="R46" s="2">
        <v>107198</v>
      </c>
      <c r="S46" s="2">
        <v>62215</v>
      </c>
      <c r="T46" s="2">
        <v>35457</v>
      </c>
      <c r="U46" s="2">
        <v>23149</v>
      </c>
    </row>
    <row r="47" spans="1:21" x14ac:dyDescent="0.3">
      <c r="A47" s="29"/>
      <c r="B47" s="30" t="s">
        <v>317</v>
      </c>
      <c r="C47" s="2">
        <v>1609356</v>
      </c>
      <c r="D47" s="2">
        <v>13369</v>
      </c>
      <c r="E47" s="2">
        <v>83847</v>
      </c>
      <c r="F47" s="2">
        <v>116496</v>
      </c>
      <c r="G47" s="2">
        <v>79628</v>
      </c>
      <c r="H47" s="2">
        <v>80463</v>
      </c>
      <c r="I47" s="2">
        <v>79668</v>
      </c>
      <c r="J47" s="2">
        <v>85530</v>
      </c>
      <c r="K47" s="2">
        <v>94680</v>
      </c>
      <c r="L47" s="2">
        <v>101819</v>
      </c>
      <c r="M47" s="2">
        <v>110293</v>
      </c>
      <c r="N47" s="2">
        <v>111374</v>
      </c>
      <c r="O47" s="2">
        <v>112372</v>
      </c>
      <c r="P47" s="2">
        <v>119808</v>
      </c>
      <c r="Q47" s="2">
        <v>126869</v>
      </c>
      <c r="R47" s="2">
        <v>126980</v>
      </c>
      <c r="S47" s="2">
        <v>79602</v>
      </c>
      <c r="T47" s="2">
        <v>50045</v>
      </c>
      <c r="U47" s="2">
        <v>36513</v>
      </c>
    </row>
    <row r="48" spans="1:21" x14ac:dyDescent="0.3">
      <c r="A48" s="31" t="s">
        <v>293</v>
      </c>
      <c r="B48" s="28" t="s">
        <v>315</v>
      </c>
      <c r="C48" s="2">
        <v>1796123</v>
      </c>
      <c r="D48" s="2">
        <v>15916</v>
      </c>
      <c r="E48" s="2">
        <v>99522</v>
      </c>
      <c r="F48" s="2">
        <v>139404</v>
      </c>
      <c r="G48" s="2">
        <v>95556</v>
      </c>
      <c r="H48" s="2">
        <v>94456</v>
      </c>
      <c r="I48" s="2">
        <v>91170</v>
      </c>
      <c r="J48" s="2">
        <v>98661</v>
      </c>
      <c r="K48" s="2">
        <v>110703</v>
      </c>
      <c r="L48" s="2">
        <v>118973</v>
      </c>
      <c r="M48" s="2">
        <v>126883</v>
      </c>
      <c r="N48" s="2">
        <v>124255</v>
      </c>
      <c r="O48" s="2">
        <v>122771</v>
      </c>
      <c r="P48" s="2">
        <v>131363</v>
      </c>
      <c r="Q48" s="2">
        <v>138836</v>
      </c>
      <c r="R48" s="2">
        <v>132069</v>
      </c>
      <c r="S48" s="2">
        <v>76204</v>
      </c>
      <c r="T48" s="2">
        <v>45860</v>
      </c>
      <c r="U48" s="2">
        <v>33521</v>
      </c>
    </row>
    <row r="49" spans="1:21" x14ac:dyDescent="0.3">
      <c r="A49" s="29"/>
      <c r="B49" s="30" t="s">
        <v>316</v>
      </c>
      <c r="C49" s="2">
        <v>884829</v>
      </c>
      <c r="D49" s="2">
        <v>8202</v>
      </c>
      <c r="E49" s="2">
        <v>51245</v>
      </c>
      <c r="F49" s="2">
        <v>72053</v>
      </c>
      <c r="G49" s="2">
        <v>49252</v>
      </c>
      <c r="H49" s="2">
        <v>48685</v>
      </c>
      <c r="I49" s="2">
        <v>47259</v>
      </c>
      <c r="J49" s="2">
        <v>50995</v>
      </c>
      <c r="K49" s="2">
        <v>57012</v>
      </c>
      <c r="L49" s="2">
        <v>60894</v>
      </c>
      <c r="M49" s="2">
        <v>64266</v>
      </c>
      <c r="N49" s="2">
        <v>61634</v>
      </c>
      <c r="O49" s="2">
        <v>59739</v>
      </c>
      <c r="P49" s="2">
        <v>62609</v>
      </c>
      <c r="Q49" s="2">
        <v>64936</v>
      </c>
      <c r="R49" s="2">
        <v>60526</v>
      </c>
      <c r="S49" s="2">
        <v>33405</v>
      </c>
      <c r="T49" s="2">
        <v>19070</v>
      </c>
      <c r="U49" s="2">
        <v>13047</v>
      </c>
    </row>
    <row r="50" spans="1:21" x14ac:dyDescent="0.3">
      <c r="A50" s="29"/>
      <c r="B50" s="30" t="s">
        <v>317</v>
      </c>
      <c r="C50" s="2">
        <v>911294</v>
      </c>
      <c r="D50" s="2">
        <v>7714</v>
      </c>
      <c r="E50" s="2">
        <v>48277</v>
      </c>
      <c r="F50" s="2">
        <v>67351</v>
      </c>
      <c r="G50" s="2">
        <v>46304</v>
      </c>
      <c r="H50" s="2">
        <v>45771</v>
      </c>
      <c r="I50" s="2">
        <v>43911</v>
      </c>
      <c r="J50" s="2">
        <v>47666</v>
      </c>
      <c r="K50" s="2">
        <v>53691</v>
      </c>
      <c r="L50" s="2">
        <v>58079</v>
      </c>
      <c r="M50" s="2">
        <v>62617</v>
      </c>
      <c r="N50" s="2">
        <v>62621</v>
      </c>
      <c r="O50" s="2">
        <v>63032</v>
      </c>
      <c r="P50" s="2">
        <v>68754</v>
      </c>
      <c r="Q50" s="2">
        <v>73900</v>
      </c>
      <c r="R50" s="2">
        <v>71543</v>
      </c>
      <c r="S50" s="2">
        <v>42799</v>
      </c>
      <c r="T50" s="2">
        <v>26790</v>
      </c>
      <c r="U50" s="2">
        <v>20474</v>
      </c>
    </row>
    <row r="51" spans="1:21" x14ac:dyDescent="0.3">
      <c r="A51" s="31" t="s">
        <v>294</v>
      </c>
      <c r="B51" s="28" t="s">
        <v>315</v>
      </c>
      <c r="C51" s="2">
        <v>250677</v>
      </c>
      <c r="D51" s="2">
        <v>2069</v>
      </c>
      <c r="E51" s="2">
        <v>13545</v>
      </c>
      <c r="F51" s="2">
        <v>18980</v>
      </c>
      <c r="G51" s="2">
        <v>13284</v>
      </c>
      <c r="H51" s="2">
        <v>12565</v>
      </c>
      <c r="I51" s="2">
        <v>11903</v>
      </c>
      <c r="J51" s="2">
        <v>13119</v>
      </c>
      <c r="K51" s="2">
        <v>15092</v>
      </c>
      <c r="L51" s="2">
        <v>15804</v>
      </c>
      <c r="M51" s="2">
        <v>17017</v>
      </c>
      <c r="N51" s="2">
        <v>17617</v>
      </c>
      <c r="O51" s="2">
        <v>18366</v>
      </c>
      <c r="P51" s="2">
        <v>20158</v>
      </c>
      <c r="Q51" s="2">
        <v>19799</v>
      </c>
      <c r="R51" s="2">
        <v>18670</v>
      </c>
      <c r="S51" s="2">
        <v>10890</v>
      </c>
      <c r="T51" s="2">
        <v>7024</v>
      </c>
      <c r="U51" s="2">
        <v>4775</v>
      </c>
    </row>
    <row r="52" spans="1:21" x14ac:dyDescent="0.3">
      <c r="A52" s="29"/>
      <c r="B52" s="30" t="s">
        <v>316</v>
      </c>
      <c r="C52" s="2">
        <v>124332</v>
      </c>
      <c r="D52" s="2">
        <v>1064</v>
      </c>
      <c r="E52" s="2">
        <v>7010</v>
      </c>
      <c r="F52" s="2">
        <v>9752</v>
      </c>
      <c r="G52" s="2">
        <v>6843</v>
      </c>
      <c r="H52" s="2">
        <v>6514</v>
      </c>
      <c r="I52" s="2">
        <v>6200</v>
      </c>
      <c r="J52" s="2">
        <v>6861</v>
      </c>
      <c r="K52" s="2">
        <v>7920</v>
      </c>
      <c r="L52" s="2">
        <v>8185</v>
      </c>
      <c r="M52" s="2">
        <v>8589</v>
      </c>
      <c r="N52" s="2">
        <v>8827</v>
      </c>
      <c r="O52" s="2">
        <v>8944</v>
      </c>
      <c r="P52" s="2">
        <v>9755</v>
      </c>
      <c r="Q52" s="2">
        <v>9483</v>
      </c>
      <c r="R52" s="2">
        <v>8638</v>
      </c>
      <c r="S52" s="2">
        <v>4817</v>
      </c>
      <c r="T52" s="2">
        <v>3013</v>
      </c>
      <c r="U52" s="2">
        <v>1917</v>
      </c>
    </row>
    <row r="53" spans="1:21" x14ac:dyDescent="0.3">
      <c r="A53" s="29"/>
      <c r="B53" s="30" t="s">
        <v>317</v>
      </c>
      <c r="C53" s="2">
        <v>126345</v>
      </c>
      <c r="D53" s="2">
        <v>1005</v>
      </c>
      <c r="E53" s="2">
        <v>6535</v>
      </c>
      <c r="F53" s="2">
        <v>9228</v>
      </c>
      <c r="G53" s="2">
        <v>6441</v>
      </c>
      <c r="H53" s="2">
        <v>6051</v>
      </c>
      <c r="I53" s="2">
        <v>5703</v>
      </c>
      <c r="J53" s="2">
        <v>6258</v>
      </c>
      <c r="K53" s="2">
        <v>7172</v>
      </c>
      <c r="L53" s="2">
        <v>7619</v>
      </c>
      <c r="M53" s="2">
        <v>8428</v>
      </c>
      <c r="N53" s="2">
        <v>8790</v>
      </c>
      <c r="O53" s="2">
        <v>9422</v>
      </c>
      <c r="P53" s="2">
        <v>10403</v>
      </c>
      <c r="Q53" s="2">
        <v>10316</v>
      </c>
      <c r="R53" s="2">
        <v>10032</v>
      </c>
      <c r="S53" s="2">
        <v>6073</v>
      </c>
      <c r="T53" s="2">
        <v>4011</v>
      </c>
      <c r="U53" s="2">
        <v>2858</v>
      </c>
    </row>
    <row r="54" spans="1:21" x14ac:dyDescent="0.3">
      <c r="A54" s="31" t="s">
        <v>325</v>
      </c>
      <c r="B54" s="28" t="s">
        <v>315</v>
      </c>
      <c r="C54" s="2">
        <v>152214</v>
      </c>
      <c r="D54" s="2">
        <v>1221</v>
      </c>
      <c r="E54" s="2">
        <v>8108</v>
      </c>
      <c r="F54" s="2">
        <v>11347</v>
      </c>
      <c r="G54" s="2">
        <v>7488</v>
      </c>
      <c r="H54" s="2">
        <v>7560</v>
      </c>
      <c r="I54" s="2">
        <v>7588</v>
      </c>
      <c r="J54" s="2">
        <v>8380</v>
      </c>
      <c r="K54" s="2">
        <v>9432</v>
      </c>
      <c r="L54" s="2">
        <v>10041</v>
      </c>
      <c r="M54" s="2">
        <v>10558</v>
      </c>
      <c r="N54" s="2">
        <v>10457</v>
      </c>
      <c r="O54" s="2">
        <v>10927</v>
      </c>
      <c r="P54" s="2">
        <v>12215</v>
      </c>
      <c r="Q54" s="2">
        <v>12256</v>
      </c>
      <c r="R54" s="2">
        <v>11100</v>
      </c>
      <c r="S54" s="2">
        <v>6392</v>
      </c>
      <c r="T54" s="2">
        <v>3997</v>
      </c>
      <c r="U54" s="2">
        <v>3147</v>
      </c>
    </row>
    <row r="55" spans="1:21" x14ac:dyDescent="0.3">
      <c r="A55" s="29"/>
      <c r="B55" s="30" t="s">
        <v>316</v>
      </c>
      <c r="C55" s="2">
        <v>75483</v>
      </c>
      <c r="D55" s="2">
        <v>644</v>
      </c>
      <c r="E55" s="2">
        <v>4111</v>
      </c>
      <c r="F55" s="2">
        <v>5869</v>
      </c>
      <c r="G55" s="2">
        <v>3861</v>
      </c>
      <c r="H55" s="2">
        <v>3943</v>
      </c>
      <c r="I55" s="2">
        <v>4010</v>
      </c>
      <c r="J55" s="2">
        <v>4347</v>
      </c>
      <c r="K55" s="2">
        <v>4974</v>
      </c>
      <c r="L55" s="2">
        <v>5205</v>
      </c>
      <c r="M55" s="2">
        <v>5422</v>
      </c>
      <c r="N55" s="2">
        <v>5235</v>
      </c>
      <c r="O55" s="2">
        <v>5399</v>
      </c>
      <c r="P55" s="2">
        <v>5873</v>
      </c>
      <c r="Q55" s="2">
        <v>5758</v>
      </c>
      <c r="R55" s="2">
        <v>5201</v>
      </c>
      <c r="S55" s="2">
        <v>2751</v>
      </c>
      <c r="T55" s="2">
        <v>1649</v>
      </c>
      <c r="U55" s="2">
        <v>1231</v>
      </c>
    </row>
    <row r="56" spans="1:21" x14ac:dyDescent="0.3">
      <c r="A56" s="29"/>
      <c r="B56" s="30" t="s">
        <v>317</v>
      </c>
      <c r="C56" s="2">
        <v>76731</v>
      </c>
      <c r="D56" s="2">
        <v>577</v>
      </c>
      <c r="E56" s="2">
        <v>3997</v>
      </c>
      <c r="F56" s="2">
        <v>5478</v>
      </c>
      <c r="G56" s="2">
        <v>3627</v>
      </c>
      <c r="H56" s="2">
        <v>3617</v>
      </c>
      <c r="I56" s="2">
        <v>3578</v>
      </c>
      <c r="J56" s="2">
        <v>4033</v>
      </c>
      <c r="K56" s="2">
        <v>4458</v>
      </c>
      <c r="L56" s="2">
        <v>4836</v>
      </c>
      <c r="M56" s="2">
        <v>5136</v>
      </c>
      <c r="N56" s="2">
        <v>5222</v>
      </c>
      <c r="O56" s="2">
        <v>5528</v>
      </c>
      <c r="P56" s="2">
        <v>6342</v>
      </c>
      <c r="Q56" s="2">
        <v>6498</v>
      </c>
      <c r="R56" s="2">
        <v>5899</v>
      </c>
      <c r="S56" s="2">
        <v>3641</v>
      </c>
      <c r="T56" s="2">
        <v>2348</v>
      </c>
      <c r="U56" s="2">
        <v>1916</v>
      </c>
    </row>
    <row r="57" spans="1:21" x14ac:dyDescent="0.3">
      <c r="A57" s="31" t="s">
        <v>296</v>
      </c>
      <c r="B57" s="28" t="s">
        <v>315</v>
      </c>
      <c r="C57" s="2">
        <v>261380</v>
      </c>
      <c r="D57" s="2">
        <v>2291</v>
      </c>
      <c r="E57" s="2">
        <v>14079</v>
      </c>
      <c r="F57" s="2">
        <v>19934</v>
      </c>
      <c r="G57" s="2">
        <v>13651</v>
      </c>
      <c r="H57" s="2">
        <v>13457</v>
      </c>
      <c r="I57" s="2">
        <v>12982</v>
      </c>
      <c r="J57" s="2">
        <v>14186</v>
      </c>
      <c r="K57" s="2">
        <v>16106</v>
      </c>
      <c r="L57" s="2">
        <v>17409</v>
      </c>
      <c r="M57" s="2">
        <v>18725</v>
      </c>
      <c r="N57" s="2">
        <v>18511</v>
      </c>
      <c r="O57" s="2">
        <v>18839</v>
      </c>
      <c r="P57" s="2">
        <v>20410</v>
      </c>
      <c r="Q57" s="2">
        <v>21205</v>
      </c>
      <c r="R57" s="2">
        <v>19203</v>
      </c>
      <c r="S57" s="2">
        <v>10688</v>
      </c>
      <c r="T57" s="2">
        <v>5787</v>
      </c>
      <c r="U57" s="2">
        <v>3917</v>
      </c>
    </row>
    <row r="58" spans="1:21" x14ac:dyDescent="0.3">
      <c r="A58" s="29"/>
      <c r="B58" s="30" t="s">
        <v>316</v>
      </c>
      <c r="C58" s="2">
        <v>129130</v>
      </c>
      <c r="D58" s="2">
        <v>1170</v>
      </c>
      <c r="E58" s="2">
        <v>7242</v>
      </c>
      <c r="F58" s="2">
        <v>10291</v>
      </c>
      <c r="G58" s="2">
        <v>6992</v>
      </c>
      <c r="H58" s="2">
        <v>6954</v>
      </c>
      <c r="I58" s="2">
        <v>6741</v>
      </c>
      <c r="J58" s="2">
        <v>7317</v>
      </c>
      <c r="K58" s="2">
        <v>8321</v>
      </c>
      <c r="L58" s="2">
        <v>8950</v>
      </c>
      <c r="M58" s="2">
        <v>9471</v>
      </c>
      <c r="N58" s="2">
        <v>9247</v>
      </c>
      <c r="O58" s="2">
        <v>9247</v>
      </c>
      <c r="P58" s="2">
        <v>9779</v>
      </c>
      <c r="Q58" s="2">
        <v>9945</v>
      </c>
      <c r="R58" s="2">
        <v>8835</v>
      </c>
      <c r="S58" s="2">
        <v>4723</v>
      </c>
      <c r="T58" s="2">
        <v>2450</v>
      </c>
      <c r="U58" s="2">
        <v>1455</v>
      </c>
    </row>
    <row r="59" spans="1:21" x14ac:dyDescent="0.3">
      <c r="A59" s="29"/>
      <c r="B59" s="30" t="s">
        <v>317</v>
      </c>
      <c r="C59" s="2">
        <v>132250</v>
      </c>
      <c r="D59" s="2">
        <v>1121</v>
      </c>
      <c r="E59" s="2">
        <v>6837</v>
      </c>
      <c r="F59" s="2">
        <v>9643</v>
      </c>
      <c r="G59" s="2">
        <v>6659</v>
      </c>
      <c r="H59" s="2">
        <v>6503</v>
      </c>
      <c r="I59" s="2">
        <v>6241</v>
      </c>
      <c r="J59" s="2">
        <v>6869</v>
      </c>
      <c r="K59" s="2">
        <v>7785</v>
      </c>
      <c r="L59" s="2">
        <v>8459</v>
      </c>
      <c r="M59" s="2">
        <v>9254</v>
      </c>
      <c r="N59" s="2">
        <v>9264</v>
      </c>
      <c r="O59" s="2">
        <v>9592</v>
      </c>
      <c r="P59" s="2">
        <v>10631</v>
      </c>
      <c r="Q59" s="2">
        <v>11260</v>
      </c>
      <c r="R59" s="2">
        <v>10368</v>
      </c>
      <c r="S59" s="2">
        <v>5965</v>
      </c>
      <c r="T59" s="2">
        <v>3337</v>
      </c>
      <c r="U59" s="2">
        <v>2462</v>
      </c>
    </row>
    <row r="60" spans="1:21" x14ac:dyDescent="0.3">
      <c r="A60" s="31" t="s">
        <v>297</v>
      </c>
      <c r="B60" s="28" t="s">
        <v>315</v>
      </c>
      <c r="C60" s="2">
        <v>186637</v>
      </c>
      <c r="D60" s="2">
        <v>1612</v>
      </c>
      <c r="E60" s="2">
        <v>10130</v>
      </c>
      <c r="F60" s="2">
        <v>14080</v>
      </c>
      <c r="G60" s="2">
        <v>9467</v>
      </c>
      <c r="H60" s="2">
        <v>9150</v>
      </c>
      <c r="I60" s="2">
        <v>8813</v>
      </c>
      <c r="J60" s="2">
        <v>9873</v>
      </c>
      <c r="K60" s="2">
        <v>11585</v>
      </c>
      <c r="L60" s="2">
        <v>12331</v>
      </c>
      <c r="M60" s="2">
        <v>13458</v>
      </c>
      <c r="N60" s="2">
        <v>13024</v>
      </c>
      <c r="O60" s="2">
        <v>12916</v>
      </c>
      <c r="P60" s="2">
        <v>14022</v>
      </c>
      <c r="Q60" s="2">
        <v>14694</v>
      </c>
      <c r="R60" s="2">
        <v>14304</v>
      </c>
      <c r="S60" s="2">
        <v>7894</v>
      </c>
      <c r="T60" s="2">
        <v>5064</v>
      </c>
      <c r="U60" s="2">
        <v>4220</v>
      </c>
    </row>
    <row r="61" spans="1:21" x14ac:dyDescent="0.3">
      <c r="A61" s="29"/>
      <c r="B61" s="30" t="s">
        <v>316</v>
      </c>
      <c r="C61" s="2">
        <v>91621</v>
      </c>
      <c r="D61" s="2">
        <v>841</v>
      </c>
      <c r="E61" s="2">
        <v>5146</v>
      </c>
      <c r="F61" s="2">
        <v>7384</v>
      </c>
      <c r="G61" s="2">
        <v>4827</v>
      </c>
      <c r="H61" s="2">
        <v>4816</v>
      </c>
      <c r="I61" s="2">
        <v>4645</v>
      </c>
      <c r="J61" s="2">
        <v>5129</v>
      </c>
      <c r="K61" s="2">
        <v>5909</v>
      </c>
      <c r="L61" s="2">
        <v>6355</v>
      </c>
      <c r="M61" s="2">
        <v>6846</v>
      </c>
      <c r="N61" s="2">
        <v>6423</v>
      </c>
      <c r="O61" s="2">
        <v>6195</v>
      </c>
      <c r="P61" s="2">
        <v>6707</v>
      </c>
      <c r="Q61" s="2">
        <v>6778</v>
      </c>
      <c r="R61" s="2">
        <v>6457</v>
      </c>
      <c r="S61" s="2">
        <v>3478</v>
      </c>
      <c r="T61" s="2">
        <v>2040</v>
      </c>
      <c r="U61" s="2">
        <v>1645</v>
      </c>
    </row>
    <row r="62" spans="1:21" x14ac:dyDescent="0.3">
      <c r="A62" s="29"/>
      <c r="B62" s="30" t="s">
        <v>317</v>
      </c>
      <c r="C62" s="2">
        <v>95016</v>
      </c>
      <c r="D62" s="2">
        <v>771</v>
      </c>
      <c r="E62" s="2">
        <v>4984</v>
      </c>
      <c r="F62" s="2">
        <v>6696</v>
      </c>
      <c r="G62" s="2">
        <v>4640</v>
      </c>
      <c r="H62" s="2">
        <v>4334</v>
      </c>
      <c r="I62" s="2">
        <v>4168</v>
      </c>
      <c r="J62" s="2">
        <v>4744</v>
      </c>
      <c r="K62" s="2">
        <v>5676</v>
      </c>
      <c r="L62" s="2">
        <v>5976</v>
      </c>
      <c r="M62" s="2">
        <v>6612</v>
      </c>
      <c r="N62" s="2">
        <v>6601</v>
      </c>
      <c r="O62" s="2">
        <v>6721</v>
      </c>
      <c r="P62" s="2">
        <v>7315</v>
      </c>
      <c r="Q62" s="2">
        <v>7916</v>
      </c>
      <c r="R62" s="2">
        <v>7847</v>
      </c>
      <c r="S62" s="2">
        <v>4416</v>
      </c>
      <c r="T62" s="2">
        <v>3024</v>
      </c>
      <c r="U62" s="2">
        <v>2575</v>
      </c>
    </row>
    <row r="63" spans="1:21" x14ac:dyDescent="0.3">
      <c r="A63" s="31" t="s">
        <v>298</v>
      </c>
      <c r="B63" s="28" t="s">
        <v>315</v>
      </c>
      <c r="C63" s="2">
        <v>178286</v>
      </c>
      <c r="D63" s="2">
        <v>1318</v>
      </c>
      <c r="E63" s="2">
        <v>8243</v>
      </c>
      <c r="F63" s="2">
        <v>12620</v>
      </c>
      <c r="G63" s="2">
        <v>8805</v>
      </c>
      <c r="H63" s="2">
        <v>9068</v>
      </c>
      <c r="I63" s="2">
        <v>9006</v>
      </c>
      <c r="J63" s="2">
        <v>9575</v>
      </c>
      <c r="K63" s="2">
        <v>10271</v>
      </c>
      <c r="L63" s="2">
        <v>11232</v>
      </c>
      <c r="M63" s="2">
        <v>12296</v>
      </c>
      <c r="N63" s="2">
        <v>12347</v>
      </c>
      <c r="O63" s="2">
        <v>12122</v>
      </c>
      <c r="P63" s="2">
        <v>13066</v>
      </c>
      <c r="Q63" s="2">
        <v>14796</v>
      </c>
      <c r="R63" s="2">
        <v>14795</v>
      </c>
      <c r="S63" s="2">
        <v>9159</v>
      </c>
      <c r="T63" s="2">
        <v>5540</v>
      </c>
      <c r="U63" s="2">
        <v>4027</v>
      </c>
    </row>
    <row r="64" spans="1:21" x14ac:dyDescent="0.3">
      <c r="A64" s="29"/>
      <c r="B64" s="30" t="s">
        <v>316</v>
      </c>
      <c r="C64" s="2">
        <v>86720</v>
      </c>
      <c r="D64" s="2">
        <v>674</v>
      </c>
      <c r="E64" s="2">
        <v>4192</v>
      </c>
      <c r="F64" s="2">
        <v>6507</v>
      </c>
      <c r="G64" s="2">
        <v>4558</v>
      </c>
      <c r="H64" s="2">
        <v>4635</v>
      </c>
      <c r="I64" s="2">
        <v>4616</v>
      </c>
      <c r="J64" s="2">
        <v>5060</v>
      </c>
      <c r="K64" s="2">
        <v>5271</v>
      </c>
      <c r="L64" s="2">
        <v>5656</v>
      </c>
      <c r="M64" s="2">
        <v>6214</v>
      </c>
      <c r="N64" s="2">
        <v>5997</v>
      </c>
      <c r="O64" s="2">
        <v>5847</v>
      </c>
      <c r="P64" s="2">
        <v>6140</v>
      </c>
      <c r="Q64" s="2">
        <v>6862</v>
      </c>
      <c r="R64" s="2">
        <v>6794</v>
      </c>
      <c r="S64" s="2">
        <v>3973</v>
      </c>
      <c r="T64" s="2">
        <v>2239</v>
      </c>
      <c r="U64" s="2">
        <v>1485</v>
      </c>
    </row>
    <row r="65" spans="1:21" x14ac:dyDescent="0.3">
      <c r="A65" s="29"/>
      <c r="B65" s="30" t="s">
        <v>317</v>
      </c>
      <c r="C65" s="2">
        <v>91566</v>
      </c>
      <c r="D65" s="2">
        <v>644</v>
      </c>
      <c r="E65" s="2">
        <v>4051</v>
      </c>
      <c r="F65" s="2">
        <v>6113</v>
      </c>
      <c r="G65" s="2">
        <v>4247</v>
      </c>
      <c r="H65" s="2">
        <v>4433</v>
      </c>
      <c r="I65" s="2">
        <v>4390</v>
      </c>
      <c r="J65" s="2">
        <v>4515</v>
      </c>
      <c r="K65" s="2">
        <v>5000</v>
      </c>
      <c r="L65" s="2">
        <v>5576</v>
      </c>
      <c r="M65" s="2">
        <v>6082</v>
      </c>
      <c r="N65" s="2">
        <v>6350</v>
      </c>
      <c r="O65" s="2">
        <v>6275</v>
      </c>
      <c r="P65" s="2">
        <v>6926</v>
      </c>
      <c r="Q65" s="2">
        <v>7934</v>
      </c>
      <c r="R65" s="2">
        <v>8001</v>
      </c>
      <c r="S65" s="2">
        <v>5186</v>
      </c>
      <c r="T65" s="2">
        <v>3301</v>
      </c>
      <c r="U65" s="2">
        <v>2542</v>
      </c>
    </row>
    <row r="66" spans="1:21" x14ac:dyDescent="0.3">
      <c r="A66" s="31" t="s">
        <v>299</v>
      </c>
      <c r="B66" s="28" t="s">
        <v>315</v>
      </c>
      <c r="C66" s="2">
        <v>203341</v>
      </c>
      <c r="D66" s="2">
        <v>1616</v>
      </c>
      <c r="E66" s="2">
        <v>9904</v>
      </c>
      <c r="F66" s="2">
        <v>14479</v>
      </c>
      <c r="G66" s="2">
        <v>10165</v>
      </c>
      <c r="H66" s="2">
        <v>10396</v>
      </c>
      <c r="I66" s="2">
        <v>9964</v>
      </c>
      <c r="J66" s="2">
        <v>10272</v>
      </c>
      <c r="K66" s="2">
        <v>11702</v>
      </c>
      <c r="L66" s="2">
        <v>13065</v>
      </c>
      <c r="M66" s="2">
        <v>14969</v>
      </c>
      <c r="N66" s="2">
        <v>14517</v>
      </c>
      <c r="O66" s="2">
        <v>13898</v>
      </c>
      <c r="P66" s="2">
        <v>14482</v>
      </c>
      <c r="Q66" s="2">
        <v>16439</v>
      </c>
      <c r="R66" s="2">
        <v>16991</v>
      </c>
      <c r="S66" s="2">
        <v>10121</v>
      </c>
      <c r="T66" s="2">
        <v>5974</v>
      </c>
      <c r="U66" s="2">
        <v>4387</v>
      </c>
    </row>
    <row r="67" spans="1:21" x14ac:dyDescent="0.3">
      <c r="A67" s="29"/>
      <c r="B67" s="30" t="s">
        <v>316</v>
      </c>
      <c r="C67" s="2">
        <v>99989</v>
      </c>
      <c r="D67" s="2">
        <v>834</v>
      </c>
      <c r="E67" s="2">
        <v>5122</v>
      </c>
      <c r="F67" s="2">
        <v>7547</v>
      </c>
      <c r="G67" s="2">
        <v>5272</v>
      </c>
      <c r="H67" s="2">
        <v>5397</v>
      </c>
      <c r="I67" s="2">
        <v>5163</v>
      </c>
      <c r="J67" s="2">
        <v>5363</v>
      </c>
      <c r="K67" s="2">
        <v>6064</v>
      </c>
      <c r="L67" s="2">
        <v>6608</v>
      </c>
      <c r="M67" s="2">
        <v>7662</v>
      </c>
      <c r="N67" s="2">
        <v>7228</v>
      </c>
      <c r="O67" s="2">
        <v>6747</v>
      </c>
      <c r="P67" s="2">
        <v>6878</v>
      </c>
      <c r="Q67" s="2">
        <v>7718</v>
      </c>
      <c r="R67" s="2">
        <v>7789</v>
      </c>
      <c r="S67" s="2">
        <v>4493</v>
      </c>
      <c r="T67" s="2">
        <v>2441</v>
      </c>
      <c r="U67" s="2">
        <v>1663</v>
      </c>
    </row>
    <row r="68" spans="1:21" x14ac:dyDescent="0.3">
      <c r="A68" s="29"/>
      <c r="B68" s="30" t="s">
        <v>317</v>
      </c>
      <c r="C68" s="2">
        <v>103352</v>
      </c>
      <c r="D68" s="2">
        <v>782</v>
      </c>
      <c r="E68" s="2">
        <v>4782</v>
      </c>
      <c r="F68" s="2">
        <v>6932</v>
      </c>
      <c r="G68" s="2">
        <v>4893</v>
      </c>
      <c r="H68" s="2">
        <v>4999</v>
      </c>
      <c r="I68" s="2">
        <v>4801</v>
      </c>
      <c r="J68" s="2">
        <v>4909</v>
      </c>
      <c r="K68" s="2">
        <v>5638</v>
      </c>
      <c r="L68" s="2">
        <v>6457</v>
      </c>
      <c r="M68" s="2">
        <v>7307</v>
      </c>
      <c r="N68" s="2">
        <v>7289</v>
      </c>
      <c r="O68" s="2">
        <v>7151</v>
      </c>
      <c r="P68" s="2">
        <v>7604</v>
      </c>
      <c r="Q68" s="2">
        <v>8721</v>
      </c>
      <c r="R68" s="2">
        <v>9202</v>
      </c>
      <c r="S68" s="2">
        <v>5628</v>
      </c>
      <c r="T68" s="2">
        <v>3533</v>
      </c>
      <c r="U68" s="2">
        <v>2724</v>
      </c>
    </row>
    <row r="69" spans="1:21" x14ac:dyDescent="0.3">
      <c r="A69" s="31" t="s">
        <v>300</v>
      </c>
      <c r="B69" s="28" t="s">
        <v>315</v>
      </c>
      <c r="C69" s="2">
        <v>296390</v>
      </c>
      <c r="D69" s="2">
        <v>3388</v>
      </c>
      <c r="E69" s="2">
        <v>20924</v>
      </c>
      <c r="F69" s="2">
        <v>27287</v>
      </c>
      <c r="G69" s="2">
        <v>18994</v>
      </c>
      <c r="H69" s="2">
        <v>18467</v>
      </c>
      <c r="I69" s="2">
        <v>17291</v>
      </c>
      <c r="J69" s="2">
        <v>17836</v>
      </c>
      <c r="K69" s="2">
        <v>19037</v>
      </c>
      <c r="L69" s="2">
        <v>19882</v>
      </c>
      <c r="M69" s="2">
        <v>20721</v>
      </c>
      <c r="N69" s="2">
        <v>19935</v>
      </c>
      <c r="O69" s="2">
        <v>18643</v>
      </c>
      <c r="P69" s="2">
        <v>18523</v>
      </c>
      <c r="Q69" s="2">
        <v>18485</v>
      </c>
      <c r="R69" s="2">
        <v>16862</v>
      </c>
      <c r="S69" s="2">
        <v>9848</v>
      </c>
      <c r="T69" s="2">
        <v>5958</v>
      </c>
      <c r="U69" s="2">
        <v>4309</v>
      </c>
    </row>
    <row r="70" spans="1:21" x14ac:dyDescent="0.3">
      <c r="A70" s="29"/>
      <c r="B70" s="30" t="s">
        <v>316</v>
      </c>
      <c r="C70" s="2">
        <v>147438</v>
      </c>
      <c r="D70" s="2">
        <v>1733</v>
      </c>
      <c r="E70" s="2">
        <v>10963</v>
      </c>
      <c r="F70" s="2">
        <v>14101</v>
      </c>
      <c r="G70" s="2">
        <v>9949</v>
      </c>
      <c r="H70" s="2">
        <v>9431</v>
      </c>
      <c r="I70" s="2">
        <v>8866</v>
      </c>
      <c r="J70" s="2">
        <v>9149</v>
      </c>
      <c r="K70" s="2">
        <v>9766</v>
      </c>
      <c r="L70" s="2">
        <v>10084</v>
      </c>
      <c r="M70" s="2">
        <v>10422</v>
      </c>
      <c r="N70" s="2">
        <v>9814</v>
      </c>
      <c r="O70" s="2">
        <v>9176</v>
      </c>
      <c r="P70" s="2">
        <v>8883</v>
      </c>
      <c r="Q70" s="2">
        <v>8632</v>
      </c>
      <c r="R70" s="2">
        <v>7726</v>
      </c>
      <c r="S70" s="2">
        <v>4329</v>
      </c>
      <c r="T70" s="2">
        <v>2549</v>
      </c>
      <c r="U70" s="2">
        <v>1865</v>
      </c>
    </row>
    <row r="71" spans="1:21" x14ac:dyDescent="0.3">
      <c r="A71" s="29"/>
      <c r="B71" s="30" t="s">
        <v>317</v>
      </c>
      <c r="C71" s="2">
        <v>148952</v>
      </c>
      <c r="D71" s="2">
        <v>1655</v>
      </c>
      <c r="E71" s="2">
        <v>9961</v>
      </c>
      <c r="F71" s="2">
        <v>13186</v>
      </c>
      <c r="G71" s="2">
        <v>9045</v>
      </c>
      <c r="H71" s="2">
        <v>9036</v>
      </c>
      <c r="I71" s="2">
        <v>8425</v>
      </c>
      <c r="J71" s="2">
        <v>8687</v>
      </c>
      <c r="K71" s="2">
        <v>9271</v>
      </c>
      <c r="L71" s="2">
        <v>9798</v>
      </c>
      <c r="M71" s="2">
        <v>10299</v>
      </c>
      <c r="N71" s="2">
        <v>10121</v>
      </c>
      <c r="O71" s="2">
        <v>9467</v>
      </c>
      <c r="P71" s="2">
        <v>9640</v>
      </c>
      <c r="Q71" s="2">
        <v>9853</v>
      </c>
      <c r="R71" s="2">
        <v>9136</v>
      </c>
      <c r="S71" s="2">
        <v>5519</v>
      </c>
      <c r="T71" s="2">
        <v>3409</v>
      </c>
      <c r="U71" s="2">
        <v>2444</v>
      </c>
    </row>
    <row r="72" spans="1:21" x14ac:dyDescent="0.3">
      <c r="A72" s="31" t="s">
        <v>301</v>
      </c>
      <c r="B72" s="28" t="s">
        <v>315</v>
      </c>
      <c r="C72" s="2">
        <v>267198</v>
      </c>
      <c r="D72" s="2">
        <v>2401</v>
      </c>
      <c r="E72" s="2">
        <v>14589</v>
      </c>
      <c r="F72" s="2">
        <v>20677</v>
      </c>
      <c r="G72" s="2">
        <v>13702</v>
      </c>
      <c r="H72" s="2">
        <v>13793</v>
      </c>
      <c r="I72" s="2">
        <v>13623</v>
      </c>
      <c r="J72" s="2">
        <v>15420</v>
      </c>
      <c r="K72" s="2">
        <v>17478</v>
      </c>
      <c r="L72" s="2">
        <v>19209</v>
      </c>
      <c r="M72" s="2">
        <v>19139</v>
      </c>
      <c r="N72" s="2">
        <v>17847</v>
      </c>
      <c r="O72" s="2">
        <v>17060</v>
      </c>
      <c r="P72" s="2">
        <v>18487</v>
      </c>
      <c r="Q72" s="2">
        <v>21162</v>
      </c>
      <c r="R72" s="2">
        <v>20144</v>
      </c>
      <c r="S72" s="2">
        <v>11212</v>
      </c>
      <c r="T72" s="2">
        <v>6516</v>
      </c>
      <c r="U72" s="2">
        <v>4739</v>
      </c>
    </row>
    <row r="73" spans="1:21" x14ac:dyDescent="0.3">
      <c r="A73" s="29"/>
      <c r="B73" s="30" t="s">
        <v>316</v>
      </c>
      <c r="C73" s="2">
        <v>130116</v>
      </c>
      <c r="D73" s="2">
        <v>1242</v>
      </c>
      <c r="E73" s="2">
        <v>7459</v>
      </c>
      <c r="F73" s="2">
        <v>10602</v>
      </c>
      <c r="G73" s="2">
        <v>6950</v>
      </c>
      <c r="H73" s="2">
        <v>6995</v>
      </c>
      <c r="I73" s="2">
        <v>7018</v>
      </c>
      <c r="J73" s="2">
        <v>7769</v>
      </c>
      <c r="K73" s="2">
        <v>8787</v>
      </c>
      <c r="L73" s="2">
        <v>9851</v>
      </c>
      <c r="M73" s="2">
        <v>9640</v>
      </c>
      <c r="N73" s="2">
        <v>8863</v>
      </c>
      <c r="O73" s="2">
        <v>8184</v>
      </c>
      <c r="P73" s="2">
        <v>8594</v>
      </c>
      <c r="Q73" s="2">
        <v>9760</v>
      </c>
      <c r="R73" s="2">
        <v>9086</v>
      </c>
      <c r="S73" s="2">
        <v>4841</v>
      </c>
      <c r="T73" s="2">
        <v>2689</v>
      </c>
      <c r="U73" s="2">
        <v>1786</v>
      </c>
    </row>
    <row r="74" spans="1:21" x14ac:dyDescent="0.3">
      <c r="A74" s="29"/>
      <c r="B74" s="30" t="s">
        <v>317</v>
      </c>
      <c r="C74" s="2">
        <v>137082</v>
      </c>
      <c r="D74" s="2">
        <v>1159</v>
      </c>
      <c r="E74" s="2">
        <v>7130</v>
      </c>
      <c r="F74" s="2">
        <v>10075</v>
      </c>
      <c r="G74" s="2">
        <v>6752</v>
      </c>
      <c r="H74" s="2">
        <v>6798</v>
      </c>
      <c r="I74" s="2">
        <v>6605</v>
      </c>
      <c r="J74" s="2">
        <v>7651</v>
      </c>
      <c r="K74" s="2">
        <v>8691</v>
      </c>
      <c r="L74" s="2">
        <v>9358</v>
      </c>
      <c r="M74" s="2">
        <v>9499</v>
      </c>
      <c r="N74" s="2">
        <v>8984</v>
      </c>
      <c r="O74" s="2">
        <v>8876</v>
      </c>
      <c r="P74" s="2">
        <v>9893</v>
      </c>
      <c r="Q74" s="2">
        <v>11402</v>
      </c>
      <c r="R74" s="2">
        <v>11058</v>
      </c>
      <c r="S74" s="2">
        <v>6371</v>
      </c>
      <c r="T74" s="2">
        <v>3827</v>
      </c>
      <c r="U74" s="2">
        <v>2953</v>
      </c>
    </row>
    <row r="75" spans="1:21" x14ac:dyDescent="0.3">
      <c r="A75" s="31" t="s">
        <v>302</v>
      </c>
      <c r="B75" s="28" t="s">
        <v>315</v>
      </c>
      <c r="C75" s="2">
        <v>1382616</v>
      </c>
      <c r="D75" s="2">
        <v>11684</v>
      </c>
      <c r="E75" s="2">
        <v>72711</v>
      </c>
      <c r="F75" s="2">
        <v>101120</v>
      </c>
      <c r="G75" s="2">
        <v>68774</v>
      </c>
      <c r="H75" s="2">
        <v>71909</v>
      </c>
      <c r="I75" s="2">
        <v>74897</v>
      </c>
      <c r="J75" s="2">
        <v>79749</v>
      </c>
      <c r="K75" s="2">
        <v>85387</v>
      </c>
      <c r="L75" s="2">
        <v>90214</v>
      </c>
      <c r="M75" s="2">
        <v>97008</v>
      </c>
      <c r="N75" s="2">
        <v>98261</v>
      </c>
      <c r="O75" s="2">
        <v>97376</v>
      </c>
      <c r="P75" s="2">
        <v>98976</v>
      </c>
      <c r="Q75" s="2">
        <v>101045</v>
      </c>
      <c r="R75" s="2">
        <v>102109</v>
      </c>
      <c r="S75" s="2">
        <v>65613</v>
      </c>
      <c r="T75" s="2">
        <v>39642</v>
      </c>
      <c r="U75" s="2">
        <v>26141</v>
      </c>
    </row>
    <row r="76" spans="1:21" x14ac:dyDescent="0.3">
      <c r="A76" s="29"/>
      <c r="B76" s="30" t="s">
        <v>316</v>
      </c>
      <c r="C76" s="2">
        <v>684554</v>
      </c>
      <c r="D76" s="2">
        <v>6029</v>
      </c>
      <c r="E76" s="2">
        <v>37141</v>
      </c>
      <c r="F76" s="2">
        <v>51975</v>
      </c>
      <c r="G76" s="2">
        <v>35450</v>
      </c>
      <c r="H76" s="2">
        <v>37217</v>
      </c>
      <c r="I76" s="2">
        <v>39140</v>
      </c>
      <c r="J76" s="2">
        <v>41885</v>
      </c>
      <c r="K76" s="2">
        <v>44398</v>
      </c>
      <c r="L76" s="2">
        <v>46474</v>
      </c>
      <c r="M76" s="2">
        <v>49332</v>
      </c>
      <c r="N76" s="2">
        <v>49508</v>
      </c>
      <c r="O76" s="2">
        <v>48036</v>
      </c>
      <c r="P76" s="2">
        <v>47922</v>
      </c>
      <c r="Q76" s="2">
        <v>48076</v>
      </c>
      <c r="R76" s="2">
        <v>46672</v>
      </c>
      <c r="S76" s="2">
        <v>28810</v>
      </c>
      <c r="T76" s="2">
        <v>16387</v>
      </c>
      <c r="U76" s="2">
        <v>10102</v>
      </c>
    </row>
    <row r="77" spans="1:21" x14ac:dyDescent="0.3">
      <c r="A77" s="29"/>
      <c r="B77" s="30" t="s">
        <v>317</v>
      </c>
      <c r="C77" s="2">
        <v>698062</v>
      </c>
      <c r="D77" s="2">
        <v>5655</v>
      </c>
      <c r="E77" s="2">
        <v>35570</v>
      </c>
      <c r="F77" s="2">
        <v>49145</v>
      </c>
      <c r="G77" s="2">
        <v>33324</v>
      </c>
      <c r="H77" s="2">
        <v>34692</v>
      </c>
      <c r="I77" s="2">
        <v>35757</v>
      </c>
      <c r="J77" s="2">
        <v>37864</v>
      </c>
      <c r="K77" s="2">
        <v>40989</v>
      </c>
      <c r="L77" s="2">
        <v>43740</v>
      </c>
      <c r="M77" s="2">
        <v>47676</v>
      </c>
      <c r="N77" s="2">
        <v>48753</v>
      </c>
      <c r="O77" s="2">
        <v>49340</v>
      </c>
      <c r="P77" s="2">
        <v>51054</v>
      </c>
      <c r="Q77" s="2">
        <v>52969</v>
      </c>
      <c r="R77" s="2">
        <v>55437</v>
      </c>
      <c r="S77" s="2">
        <v>36803</v>
      </c>
      <c r="T77" s="2">
        <v>23255</v>
      </c>
      <c r="U77" s="2">
        <v>16039</v>
      </c>
    </row>
    <row r="78" spans="1:21" x14ac:dyDescent="0.3">
      <c r="A78" s="31" t="s">
        <v>303</v>
      </c>
      <c r="B78" s="28" t="s">
        <v>315</v>
      </c>
      <c r="C78" s="2">
        <v>98269</v>
      </c>
      <c r="D78" s="2">
        <v>721</v>
      </c>
      <c r="E78" s="2">
        <v>4421</v>
      </c>
      <c r="F78" s="2">
        <v>6465</v>
      </c>
      <c r="G78" s="2">
        <v>4441</v>
      </c>
      <c r="H78" s="2">
        <v>4331</v>
      </c>
      <c r="I78" s="2">
        <v>4588</v>
      </c>
      <c r="J78" s="2">
        <v>5055</v>
      </c>
      <c r="K78" s="2">
        <v>5477</v>
      </c>
      <c r="L78" s="2">
        <v>5881</v>
      </c>
      <c r="M78" s="2">
        <v>6673</v>
      </c>
      <c r="N78" s="2">
        <v>7161</v>
      </c>
      <c r="O78" s="2">
        <v>6926</v>
      </c>
      <c r="P78" s="2">
        <v>7816</v>
      </c>
      <c r="Q78" s="2">
        <v>8469</v>
      </c>
      <c r="R78" s="2">
        <v>8605</v>
      </c>
      <c r="S78" s="2">
        <v>5780</v>
      </c>
      <c r="T78" s="2">
        <v>3494</v>
      </c>
      <c r="U78" s="2">
        <v>1965</v>
      </c>
    </row>
    <row r="79" spans="1:21" x14ac:dyDescent="0.3">
      <c r="A79" s="29"/>
      <c r="B79" s="30" t="s">
        <v>316</v>
      </c>
      <c r="C79" s="2">
        <v>48107</v>
      </c>
      <c r="D79" s="2">
        <v>372</v>
      </c>
      <c r="E79" s="2">
        <v>2214</v>
      </c>
      <c r="F79" s="2">
        <v>3312</v>
      </c>
      <c r="G79" s="2">
        <v>2263</v>
      </c>
      <c r="H79" s="2">
        <v>2276</v>
      </c>
      <c r="I79" s="2">
        <v>2458</v>
      </c>
      <c r="J79" s="2">
        <v>2766</v>
      </c>
      <c r="K79" s="2">
        <v>2891</v>
      </c>
      <c r="L79" s="2">
        <v>3094</v>
      </c>
      <c r="M79" s="2">
        <v>3439</v>
      </c>
      <c r="N79" s="2">
        <v>3624</v>
      </c>
      <c r="O79" s="2">
        <v>3386</v>
      </c>
      <c r="P79" s="2">
        <v>3652</v>
      </c>
      <c r="Q79" s="2">
        <v>3910</v>
      </c>
      <c r="R79" s="2">
        <v>3828</v>
      </c>
      <c r="S79" s="2">
        <v>2545</v>
      </c>
      <c r="T79" s="2">
        <v>1364</v>
      </c>
      <c r="U79" s="2">
        <v>713</v>
      </c>
    </row>
    <row r="80" spans="1:21" x14ac:dyDescent="0.3">
      <c r="A80" s="29"/>
      <c r="B80" s="30" t="s">
        <v>317</v>
      </c>
      <c r="C80" s="2">
        <v>50162</v>
      </c>
      <c r="D80" s="2">
        <v>349</v>
      </c>
      <c r="E80" s="2">
        <v>2207</v>
      </c>
      <c r="F80" s="2">
        <v>3153</v>
      </c>
      <c r="G80" s="2">
        <v>2178</v>
      </c>
      <c r="H80" s="2">
        <v>2055</v>
      </c>
      <c r="I80" s="2">
        <v>2130</v>
      </c>
      <c r="J80" s="2">
        <v>2289</v>
      </c>
      <c r="K80" s="2">
        <v>2586</v>
      </c>
      <c r="L80" s="2">
        <v>2787</v>
      </c>
      <c r="M80" s="2">
        <v>3234</v>
      </c>
      <c r="N80" s="2">
        <v>3537</v>
      </c>
      <c r="O80" s="2">
        <v>3540</v>
      </c>
      <c r="P80" s="2">
        <v>4164</v>
      </c>
      <c r="Q80" s="2">
        <v>4559</v>
      </c>
      <c r="R80" s="2">
        <v>4777</v>
      </c>
      <c r="S80" s="2">
        <v>3235</v>
      </c>
      <c r="T80" s="2">
        <v>2130</v>
      </c>
      <c r="U80" s="2">
        <v>1252</v>
      </c>
    </row>
    <row r="81" spans="1:21" x14ac:dyDescent="0.3">
      <c r="A81" s="31" t="s">
        <v>304</v>
      </c>
      <c r="B81" s="28" t="s">
        <v>315</v>
      </c>
      <c r="C81" s="2">
        <v>153112</v>
      </c>
      <c r="D81" s="2">
        <v>1141</v>
      </c>
      <c r="E81" s="2">
        <v>7282</v>
      </c>
      <c r="F81" s="2">
        <v>10451</v>
      </c>
      <c r="G81" s="2">
        <v>7258</v>
      </c>
      <c r="H81" s="2">
        <v>7524</v>
      </c>
      <c r="I81" s="2">
        <v>7917</v>
      </c>
      <c r="J81" s="2">
        <v>8305</v>
      </c>
      <c r="K81" s="2">
        <v>8652</v>
      </c>
      <c r="L81" s="2">
        <v>9534</v>
      </c>
      <c r="M81" s="2">
        <v>10471</v>
      </c>
      <c r="N81" s="2">
        <v>10983</v>
      </c>
      <c r="O81" s="2">
        <v>10366</v>
      </c>
      <c r="P81" s="2">
        <v>10712</v>
      </c>
      <c r="Q81" s="2">
        <v>11904</v>
      </c>
      <c r="R81" s="2">
        <v>13847</v>
      </c>
      <c r="S81" s="2">
        <v>8843</v>
      </c>
      <c r="T81" s="2">
        <v>4809</v>
      </c>
      <c r="U81" s="2">
        <v>3113</v>
      </c>
    </row>
    <row r="82" spans="1:21" x14ac:dyDescent="0.3">
      <c r="A82" s="29"/>
      <c r="B82" s="30" t="s">
        <v>316</v>
      </c>
      <c r="C82" s="2">
        <v>75409</v>
      </c>
      <c r="D82" s="2">
        <v>598</v>
      </c>
      <c r="E82" s="2">
        <v>3722</v>
      </c>
      <c r="F82" s="2">
        <v>5339</v>
      </c>
      <c r="G82" s="2">
        <v>3733</v>
      </c>
      <c r="H82" s="2">
        <v>3950</v>
      </c>
      <c r="I82" s="2">
        <v>4255</v>
      </c>
      <c r="J82" s="2">
        <v>4480</v>
      </c>
      <c r="K82" s="2">
        <v>4614</v>
      </c>
      <c r="L82" s="2">
        <v>4985</v>
      </c>
      <c r="M82" s="2">
        <v>5434</v>
      </c>
      <c r="N82" s="2">
        <v>5600</v>
      </c>
      <c r="O82" s="2">
        <v>5139</v>
      </c>
      <c r="P82" s="2">
        <v>5100</v>
      </c>
      <c r="Q82" s="2">
        <v>5588</v>
      </c>
      <c r="R82" s="2">
        <v>6286</v>
      </c>
      <c r="S82" s="2">
        <v>3657</v>
      </c>
      <c r="T82" s="2">
        <v>1845</v>
      </c>
      <c r="U82" s="2">
        <v>1084</v>
      </c>
    </row>
    <row r="83" spans="1:21" x14ac:dyDescent="0.3">
      <c r="A83" s="29"/>
      <c r="B83" s="30" t="s">
        <v>317</v>
      </c>
      <c r="C83" s="2">
        <v>77703</v>
      </c>
      <c r="D83" s="2">
        <v>543</v>
      </c>
      <c r="E83" s="2">
        <v>3560</v>
      </c>
      <c r="F83" s="2">
        <v>5112</v>
      </c>
      <c r="G83" s="2">
        <v>3525</v>
      </c>
      <c r="H83" s="2">
        <v>3574</v>
      </c>
      <c r="I83" s="2">
        <v>3662</v>
      </c>
      <c r="J83" s="2">
        <v>3825</v>
      </c>
      <c r="K83" s="2">
        <v>4038</v>
      </c>
      <c r="L83" s="2">
        <v>4549</v>
      </c>
      <c r="M83" s="2">
        <v>5037</v>
      </c>
      <c r="N83" s="2">
        <v>5383</v>
      </c>
      <c r="O83" s="2">
        <v>5227</v>
      </c>
      <c r="P83" s="2">
        <v>5612</v>
      </c>
      <c r="Q83" s="2">
        <v>6316</v>
      </c>
      <c r="R83" s="2">
        <v>7561</v>
      </c>
      <c r="S83" s="2">
        <v>5186</v>
      </c>
      <c r="T83" s="2">
        <v>2964</v>
      </c>
      <c r="U83" s="2">
        <v>2029</v>
      </c>
    </row>
    <row r="84" spans="1:21" x14ac:dyDescent="0.3">
      <c r="A84" s="31" t="s">
        <v>305</v>
      </c>
      <c r="B84" s="28" t="s">
        <v>315</v>
      </c>
      <c r="C84" s="2">
        <v>94036</v>
      </c>
      <c r="D84" s="2">
        <v>612</v>
      </c>
      <c r="E84" s="2">
        <v>3802</v>
      </c>
      <c r="F84" s="2">
        <v>6087</v>
      </c>
      <c r="G84" s="2">
        <v>4160</v>
      </c>
      <c r="H84" s="2">
        <v>4104</v>
      </c>
      <c r="I84" s="2">
        <v>4167</v>
      </c>
      <c r="J84" s="2">
        <v>4476</v>
      </c>
      <c r="K84" s="2">
        <v>5207</v>
      </c>
      <c r="L84" s="2">
        <v>5789</v>
      </c>
      <c r="M84" s="2">
        <v>6412</v>
      </c>
      <c r="N84" s="2">
        <v>6661</v>
      </c>
      <c r="O84" s="2">
        <v>6480</v>
      </c>
      <c r="P84" s="2">
        <v>7184</v>
      </c>
      <c r="Q84" s="2">
        <v>7744</v>
      </c>
      <c r="R84" s="2">
        <v>8762</v>
      </c>
      <c r="S84" s="2">
        <v>5947</v>
      </c>
      <c r="T84" s="2">
        <v>3877</v>
      </c>
      <c r="U84" s="2">
        <v>2565</v>
      </c>
    </row>
    <row r="85" spans="1:21" x14ac:dyDescent="0.3">
      <c r="A85" s="29"/>
      <c r="B85" s="30" t="s">
        <v>316</v>
      </c>
      <c r="C85" s="2">
        <v>45900</v>
      </c>
      <c r="D85" s="2">
        <v>332</v>
      </c>
      <c r="E85" s="2">
        <v>1886</v>
      </c>
      <c r="F85" s="2">
        <v>3174</v>
      </c>
      <c r="G85" s="2">
        <v>2157</v>
      </c>
      <c r="H85" s="2">
        <v>2166</v>
      </c>
      <c r="I85" s="2">
        <v>2218</v>
      </c>
      <c r="J85" s="2">
        <v>2395</v>
      </c>
      <c r="K85" s="2">
        <v>2722</v>
      </c>
      <c r="L85" s="2">
        <v>3077</v>
      </c>
      <c r="M85" s="2">
        <v>3299</v>
      </c>
      <c r="N85" s="2">
        <v>3404</v>
      </c>
      <c r="O85" s="2">
        <v>3135</v>
      </c>
      <c r="P85" s="2">
        <v>3463</v>
      </c>
      <c r="Q85" s="2">
        <v>3578</v>
      </c>
      <c r="R85" s="2">
        <v>3796</v>
      </c>
      <c r="S85" s="2">
        <v>2600</v>
      </c>
      <c r="T85" s="2">
        <v>1536</v>
      </c>
      <c r="U85" s="2">
        <v>962</v>
      </c>
    </row>
    <row r="86" spans="1:21" x14ac:dyDescent="0.3">
      <c r="A86" s="29"/>
      <c r="B86" s="30" t="s">
        <v>317</v>
      </c>
      <c r="C86" s="2">
        <v>48136</v>
      </c>
      <c r="D86" s="2">
        <v>280</v>
      </c>
      <c r="E86" s="2">
        <v>1916</v>
      </c>
      <c r="F86" s="2">
        <v>2913</v>
      </c>
      <c r="G86" s="2">
        <v>2003</v>
      </c>
      <c r="H86" s="2">
        <v>1938</v>
      </c>
      <c r="I86" s="2">
        <v>1949</v>
      </c>
      <c r="J86" s="2">
        <v>2081</v>
      </c>
      <c r="K86" s="2">
        <v>2485</v>
      </c>
      <c r="L86" s="2">
        <v>2712</v>
      </c>
      <c r="M86" s="2">
        <v>3113</v>
      </c>
      <c r="N86" s="2">
        <v>3257</v>
      </c>
      <c r="O86" s="2">
        <v>3345</v>
      </c>
      <c r="P86" s="2">
        <v>3721</v>
      </c>
      <c r="Q86" s="2">
        <v>4166</v>
      </c>
      <c r="R86" s="2">
        <v>4966</v>
      </c>
      <c r="S86" s="2">
        <v>3347</v>
      </c>
      <c r="T86" s="2">
        <v>2341</v>
      </c>
      <c r="U86" s="2">
        <v>1603</v>
      </c>
    </row>
    <row r="87" spans="1:21" x14ac:dyDescent="0.3">
      <c r="A87" s="31" t="s">
        <v>306</v>
      </c>
      <c r="B87" s="28" t="s">
        <v>315</v>
      </c>
      <c r="C87" s="2">
        <v>181025</v>
      </c>
      <c r="D87" s="2">
        <v>1585</v>
      </c>
      <c r="E87" s="2">
        <v>9533</v>
      </c>
      <c r="F87" s="2">
        <v>13328</v>
      </c>
      <c r="G87" s="2">
        <v>9498</v>
      </c>
      <c r="H87" s="2">
        <v>9838</v>
      </c>
      <c r="I87" s="2">
        <v>9822</v>
      </c>
      <c r="J87" s="2">
        <v>10342</v>
      </c>
      <c r="K87" s="2">
        <v>11109</v>
      </c>
      <c r="L87" s="2">
        <v>11671</v>
      </c>
      <c r="M87" s="2">
        <v>12884</v>
      </c>
      <c r="N87" s="2">
        <v>13193</v>
      </c>
      <c r="O87" s="2">
        <v>13140</v>
      </c>
      <c r="P87" s="2">
        <v>13653</v>
      </c>
      <c r="Q87" s="2">
        <v>12619</v>
      </c>
      <c r="R87" s="2">
        <v>12741</v>
      </c>
      <c r="S87" s="2">
        <v>7935</v>
      </c>
      <c r="T87" s="2">
        <v>4863</v>
      </c>
      <c r="U87" s="2">
        <v>3271</v>
      </c>
    </row>
    <row r="88" spans="1:21" x14ac:dyDescent="0.3">
      <c r="A88" s="29"/>
      <c r="B88" s="30" t="s">
        <v>316</v>
      </c>
      <c r="C88" s="2">
        <v>90481</v>
      </c>
      <c r="D88" s="2">
        <v>805</v>
      </c>
      <c r="E88" s="2">
        <v>4975</v>
      </c>
      <c r="F88" s="2">
        <v>6834</v>
      </c>
      <c r="G88" s="2">
        <v>4893</v>
      </c>
      <c r="H88" s="2">
        <v>5094</v>
      </c>
      <c r="I88" s="2">
        <v>5136</v>
      </c>
      <c r="J88" s="2">
        <v>5439</v>
      </c>
      <c r="K88" s="2">
        <v>5710</v>
      </c>
      <c r="L88" s="2">
        <v>5885</v>
      </c>
      <c r="M88" s="2">
        <v>6521</v>
      </c>
      <c r="N88" s="2">
        <v>6610</v>
      </c>
      <c r="O88" s="2">
        <v>6568</v>
      </c>
      <c r="P88" s="2">
        <v>6833</v>
      </c>
      <c r="Q88" s="2">
        <v>6175</v>
      </c>
      <c r="R88" s="2">
        <v>5966</v>
      </c>
      <c r="S88" s="2">
        <v>3598</v>
      </c>
      <c r="T88" s="2">
        <v>2104</v>
      </c>
      <c r="U88" s="2">
        <v>1335</v>
      </c>
    </row>
    <row r="89" spans="1:21" x14ac:dyDescent="0.3">
      <c r="A89" s="29"/>
      <c r="B89" s="30" t="s">
        <v>317</v>
      </c>
      <c r="C89" s="2">
        <v>90544</v>
      </c>
      <c r="D89" s="2">
        <v>780</v>
      </c>
      <c r="E89" s="2">
        <v>4558</v>
      </c>
      <c r="F89" s="2">
        <v>6494</v>
      </c>
      <c r="G89" s="2">
        <v>4605</v>
      </c>
      <c r="H89" s="2">
        <v>4744</v>
      </c>
      <c r="I89" s="2">
        <v>4686</v>
      </c>
      <c r="J89" s="2">
        <v>4903</v>
      </c>
      <c r="K89" s="2">
        <v>5399</v>
      </c>
      <c r="L89" s="2">
        <v>5786</v>
      </c>
      <c r="M89" s="2">
        <v>6363</v>
      </c>
      <c r="N89" s="2">
        <v>6583</v>
      </c>
      <c r="O89" s="2">
        <v>6572</v>
      </c>
      <c r="P89" s="2">
        <v>6820</v>
      </c>
      <c r="Q89" s="2">
        <v>6444</v>
      </c>
      <c r="R89" s="2">
        <v>6775</v>
      </c>
      <c r="S89" s="2">
        <v>4337</v>
      </c>
      <c r="T89" s="2">
        <v>2759</v>
      </c>
      <c r="U89" s="2">
        <v>1936</v>
      </c>
    </row>
    <row r="90" spans="1:21" x14ac:dyDescent="0.3">
      <c r="A90" s="31" t="s">
        <v>307</v>
      </c>
      <c r="B90" s="28" t="s">
        <v>315</v>
      </c>
      <c r="C90" s="2">
        <v>340930</v>
      </c>
      <c r="D90" s="2">
        <v>3200</v>
      </c>
      <c r="E90" s="2">
        <v>18639</v>
      </c>
      <c r="F90" s="2">
        <v>25118</v>
      </c>
      <c r="G90" s="2">
        <v>16398</v>
      </c>
      <c r="H90" s="2">
        <v>17813</v>
      </c>
      <c r="I90" s="2">
        <v>19407</v>
      </c>
      <c r="J90" s="2">
        <v>21103</v>
      </c>
      <c r="K90" s="2">
        <v>22800</v>
      </c>
      <c r="L90" s="2">
        <v>24270</v>
      </c>
      <c r="M90" s="2">
        <v>24707</v>
      </c>
      <c r="N90" s="2">
        <v>23361</v>
      </c>
      <c r="O90" s="2">
        <v>23070</v>
      </c>
      <c r="P90" s="2">
        <v>22518</v>
      </c>
      <c r="Q90" s="2">
        <v>22850</v>
      </c>
      <c r="R90" s="2">
        <v>23248</v>
      </c>
      <c r="S90" s="2">
        <v>15646</v>
      </c>
      <c r="T90" s="2">
        <v>9794</v>
      </c>
      <c r="U90" s="2">
        <v>6988</v>
      </c>
    </row>
    <row r="91" spans="1:21" x14ac:dyDescent="0.3">
      <c r="A91" s="29"/>
      <c r="B91" s="30" t="s">
        <v>316</v>
      </c>
      <c r="C91" s="2">
        <v>166784</v>
      </c>
      <c r="D91" s="2">
        <v>1637</v>
      </c>
      <c r="E91" s="2">
        <v>9453</v>
      </c>
      <c r="F91" s="2">
        <v>12961</v>
      </c>
      <c r="G91" s="2">
        <v>8421</v>
      </c>
      <c r="H91" s="2">
        <v>9035</v>
      </c>
      <c r="I91" s="2">
        <v>9828</v>
      </c>
      <c r="J91" s="2">
        <v>10783</v>
      </c>
      <c r="K91" s="2">
        <v>11614</v>
      </c>
      <c r="L91" s="2">
        <v>12187</v>
      </c>
      <c r="M91" s="2">
        <v>12398</v>
      </c>
      <c r="N91" s="2">
        <v>11571</v>
      </c>
      <c r="O91" s="2">
        <v>11179</v>
      </c>
      <c r="P91" s="2">
        <v>10708</v>
      </c>
      <c r="Q91" s="2">
        <v>10726</v>
      </c>
      <c r="R91" s="2">
        <v>10519</v>
      </c>
      <c r="S91" s="2">
        <v>6824</v>
      </c>
      <c r="T91" s="2">
        <v>4151</v>
      </c>
      <c r="U91" s="2">
        <v>2789</v>
      </c>
    </row>
    <row r="92" spans="1:21" x14ac:dyDescent="0.3">
      <c r="A92" s="29"/>
      <c r="B92" s="30" t="s">
        <v>317</v>
      </c>
      <c r="C92" s="2">
        <v>174146</v>
      </c>
      <c r="D92" s="2">
        <v>1563</v>
      </c>
      <c r="E92" s="2">
        <v>9186</v>
      </c>
      <c r="F92" s="2">
        <v>12157</v>
      </c>
      <c r="G92" s="2">
        <v>7977</v>
      </c>
      <c r="H92" s="2">
        <v>8778</v>
      </c>
      <c r="I92" s="2">
        <v>9579</v>
      </c>
      <c r="J92" s="2">
        <v>10320</v>
      </c>
      <c r="K92" s="2">
        <v>11186</v>
      </c>
      <c r="L92" s="2">
        <v>12083</v>
      </c>
      <c r="M92" s="2">
        <v>12309</v>
      </c>
      <c r="N92" s="2">
        <v>11790</v>
      </c>
      <c r="O92" s="2">
        <v>11891</v>
      </c>
      <c r="P92" s="2">
        <v>11810</v>
      </c>
      <c r="Q92" s="2">
        <v>12124</v>
      </c>
      <c r="R92" s="2">
        <v>12729</v>
      </c>
      <c r="S92" s="2">
        <v>8822</v>
      </c>
      <c r="T92" s="2">
        <v>5643</v>
      </c>
      <c r="U92" s="2">
        <v>4199</v>
      </c>
    </row>
    <row r="93" spans="1:21" x14ac:dyDescent="0.3">
      <c r="A93" s="31" t="s">
        <v>308</v>
      </c>
      <c r="B93" s="28" t="s">
        <v>315</v>
      </c>
      <c r="C93" s="2">
        <v>74951</v>
      </c>
      <c r="D93" s="2">
        <v>568</v>
      </c>
      <c r="E93" s="2">
        <v>3462</v>
      </c>
      <c r="F93" s="2">
        <v>4898</v>
      </c>
      <c r="G93" s="2">
        <v>3367</v>
      </c>
      <c r="H93" s="2">
        <v>3429</v>
      </c>
      <c r="I93" s="2">
        <v>3434</v>
      </c>
      <c r="J93" s="2">
        <v>3822</v>
      </c>
      <c r="K93" s="2">
        <v>4550</v>
      </c>
      <c r="L93" s="2">
        <v>4795</v>
      </c>
      <c r="M93" s="2">
        <v>5124</v>
      </c>
      <c r="N93" s="2">
        <v>5338</v>
      </c>
      <c r="O93" s="2">
        <v>5539</v>
      </c>
      <c r="P93" s="2">
        <v>5937</v>
      </c>
      <c r="Q93" s="2">
        <v>6117</v>
      </c>
      <c r="R93" s="2">
        <v>6057</v>
      </c>
      <c r="S93" s="2">
        <v>4015</v>
      </c>
      <c r="T93" s="2">
        <v>2644</v>
      </c>
      <c r="U93" s="2">
        <v>1855</v>
      </c>
    </row>
    <row r="94" spans="1:21" x14ac:dyDescent="0.3">
      <c r="A94" s="29"/>
      <c r="B94" s="30" t="s">
        <v>316</v>
      </c>
      <c r="C94" s="2">
        <v>37837</v>
      </c>
      <c r="D94" s="2">
        <v>283</v>
      </c>
      <c r="E94" s="2">
        <v>1748</v>
      </c>
      <c r="F94" s="2">
        <v>2410</v>
      </c>
      <c r="G94" s="2">
        <v>1741</v>
      </c>
      <c r="H94" s="2">
        <v>1798</v>
      </c>
      <c r="I94" s="2">
        <v>1817</v>
      </c>
      <c r="J94" s="2">
        <v>2076</v>
      </c>
      <c r="K94" s="2">
        <v>2490</v>
      </c>
      <c r="L94" s="2">
        <v>2521</v>
      </c>
      <c r="M94" s="2">
        <v>2627</v>
      </c>
      <c r="N94" s="2">
        <v>2728</v>
      </c>
      <c r="O94" s="2">
        <v>2837</v>
      </c>
      <c r="P94" s="2">
        <v>2966</v>
      </c>
      <c r="Q94" s="2">
        <v>3066</v>
      </c>
      <c r="R94" s="2">
        <v>2870</v>
      </c>
      <c r="S94" s="2">
        <v>1848</v>
      </c>
      <c r="T94" s="2">
        <v>1205</v>
      </c>
      <c r="U94" s="2">
        <v>806</v>
      </c>
    </row>
    <row r="95" spans="1:21" x14ac:dyDescent="0.3">
      <c r="A95" s="29"/>
      <c r="B95" s="30" t="s">
        <v>317</v>
      </c>
      <c r="C95" s="2">
        <v>37114</v>
      </c>
      <c r="D95" s="2">
        <v>285</v>
      </c>
      <c r="E95" s="2">
        <v>1714</v>
      </c>
      <c r="F95" s="2">
        <v>2488</v>
      </c>
      <c r="G95" s="2">
        <v>1626</v>
      </c>
      <c r="H95" s="2">
        <v>1631</v>
      </c>
      <c r="I95" s="2">
        <v>1617</v>
      </c>
      <c r="J95" s="2">
        <v>1746</v>
      </c>
      <c r="K95" s="2">
        <v>2060</v>
      </c>
      <c r="L95" s="2">
        <v>2274</v>
      </c>
      <c r="M95" s="2">
        <v>2497</v>
      </c>
      <c r="N95" s="2">
        <v>2610</v>
      </c>
      <c r="O95" s="2">
        <v>2702</v>
      </c>
      <c r="P95" s="2">
        <v>2971</v>
      </c>
      <c r="Q95" s="2">
        <v>3051</v>
      </c>
      <c r="R95" s="2">
        <v>3187</v>
      </c>
      <c r="S95" s="2">
        <v>2167</v>
      </c>
      <c r="T95" s="2">
        <v>1439</v>
      </c>
      <c r="U95" s="2">
        <v>1049</v>
      </c>
    </row>
    <row r="96" spans="1:21" x14ac:dyDescent="0.3">
      <c r="A96" s="31" t="s">
        <v>309</v>
      </c>
      <c r="B96" s="28" t="s">
        <v>315</v>
      </c>
      <c r="C96" s="2">
        <v>173031</v>
      </c>
      <c r="D96" s="2">
        <v>1508</v>
      </c>
      <c r="E96" s="2">
        <v>9512</v>
      </c>
      <c r="F96" s="2">
        <v>13457</v>
      </c>
      <c r="G96" s="2">
        <v>9243</v>
      </c>
      <c r="H96" s="2">
        <v>9157</v>
      </c>
      <c r="I96" s="2">
        <v>9214</v>
      </c>
      <c r="J96" s="2">
        <v>9764</v>
      </c>
      <c r="K96" s="2">
        <v>10715</v>
      </c>
      <c r="L96" s="2">
        <v>11568</v>
      </c>
      <c r="M96" s="2">
        <v>12501</v>
      </c>
      <c r="N96" s="2">
        <v>12166</v>
      </c>
      <c r="O96" s="2">
        <v>11598</v>
      </c>
      <c r="P96" s="2">
        <v>12120</v>
      </c>
      <c r="Q96" s="2">
        <v>13486</v>
      </c>
      <c r="R96" s="2">
        <v>13002</v>
      </c>
      <c r="S96" s="2">
        <v>7320</v>
      </c>
      <c r="T96" s="2">
        <v>4013</v>
      </c>
      <c r="U96" s="2">
        <v>2687</v>
      </c>
    </row>
    <row r="97" spans="1:21" x14ac:dyDescent="0.3">
      <c r="A97" s="29"/>
      <c r="B97" s="30" t="s">
        <v>316</v>
      </c>
      <c r="C97" s="2">
        <v>85576</v>
      </c>
      <c r="D97" s="2">
        <v>764</v>
      </c>
      <c r="E97" s="2">
        <v>4894</v>
      </c>
      <c r="F97" s="2">
        <v>6979</v>
      </c>
      <c r="G97" s="2">
        <v>4815</v>
      </c>
      <c r="H97" s="2">
        <v>4729</v>
      </c>
      <c r="I97" s="2">
        <v>4872</v>
      </c>
      <c r="J97" s="2">
        <v>5166</v>
      </c>
      <c r="K97" s="2">
        <v>5578</v>
      </c>
      <c r="L97" s="2">
        <v>6063</v>
      </c>
      <c r="M97" s="2">
        <v>6437</v>
      </c>
      <c r="N97" s="2">
        <v>6208</v>
      </c>
      <c r="O97" s="2">
        <v>5666</v>
      </c>
      <c r="P97" s="2">
        <v>5699</v>
      </c>
      <c r="Q97" s="2">
        <v>6239</v>
      </c>
      <c r="R97" s="2">
        <v>5872</v>
      </c>
      <c r="S97" s="2">
        <v>3128</v>
      </c>
      <c r="T97" s="2">
        <v>1534</v>
      </c>
      <c r="U97" s="2">
        <v>933</v>
      </c>
    </row>
    <row r="98" spans="1:21" x14ac:dyDescent="0.3">
      <c r="A98" s="29"/>
      <c r="B98" s="30" t="s">
        <v>317</v>
      </c>
      <c r="C98" s="2">
        <v>87455</v>
      </c>
      <c r="D98" s="2">
        <v>744</v>
      </c>
      <c r="E98" s="2">
        <v>4618</v>
      </c>
      <c r="F98" s="2">
        <v>6478</v>
      </c>
      <c r="G98" s="2">
        <v>4428</v>
      </c>
      <c r="H98" s="2">
        <v>4428</v>
      </c>
      <c r="I98" s="2">
        <v>4342</v>
      </c>
      <c r="J98" s="2">
        <v>4598</v>
      </c>
      <c r="K98" s="2">
        <v>5137</v>
      </c>
      <c r="L98" s="2">
        <v>5505</v>
      </c>
      <c r="M98" s="2">
        <v>6064</v>
      </c>
      <c r="N98" s="2">
        <v>5958</v>
      </c>
      <c r="O98" s="2">
        <v>5932</v>
      </c>
      <c r="P98" s="2">
        <v>6421</v>
      </c>
      <c r="Q98" s="2">
        <v>7247</v>
      </c>
      <c r="R98" s="2">
        <v>7130</v>
      </c>
      <c r="S98" s="2">
        <v>4192</v>
      </c>
      <c r="T98" s="2">
        <v>2479</v>
      </c>
      <c r="U98" s="2">
        <v>1754</v>
      </c>
    </row>
    <row r="99" spans="1:21" x14ac:dyDescent="0.3">
      <c r="A99" s="31" t="s">
        <v>310</v>
      </c>
      <c r="B99" s="28" t="s">
        <v>315</v>
      </c>
      <c r="C99" s="2">
        <v>191259</v>
      </c>
      <c r="D99" s="2">
        <v>1581</v>
      </c>
      <c r="E99" s="2">
        <v>11607</v>
      </c>
      <c r="F99" s="2">
        <v>15365</v>
      </c>
      <c r="G99" s="2">
        <v>10509</v>
      </c>
      <c r="H99" s="2">
        <v>11585</v>
      </c>
      <c r="I99" s="2">
        <v>12206</v>
      </c>
      <c r="J99" s="2">
        <v>12636</v>
      </c>
      <c r="K99" s="2">
        <v>12542</v>
      </c>
      <c r="L99" s="2">
        <v>12222</v>
      </c>
      <c r="M99" s="2">
        <v>13098</v>
      </c>
      <c r="N99" s="2">
        <v>13995</v>
      </c>
      <c r="O99" s="2">
        <v>14587</v>
      </c>
      <c r="P99" s="2">
        <v>13487</v>
      </c>
      <c r="Q99" s="2">
        <v>12503</v>
      </c>
      <c r="R99" s="2">
        <v>10397</v>
      </c>
      <c r="S99" s="2">
        <v>6585</v>
      </c>
      <c r="T99" s="2">
        <v>4001</v>
      </c>
      <c r="U99" s="2">
        <v>2353</v>
      </c>
    </row>
    <row r="100" spans="1:21" x14ac:dyDescent="0.3">
      <c r="A100" s="29"/>
      <c r="B100" s="30" t="s">
        <v>316</v>
      </c>
      <c r="C100" s="2">
        <v>96020</v>
      </c>
      <c r="D100" s="2">
        <v>821</v>
      </c>
      <c r="E100" s="2">
        <v>6008</v>
      </c>
      <c r="F100" s="2">
        <v>7919</v>
      </c>
      <c r="G100" s="2">
        <v>5394</v>
      </c>
      <c r="H100" s="2">
        <v>6035</v>
      </c>
      <c r="I100" s="2">
        <v>6353</v>
      </c>
      <c r="J100" s="2">
        <v>6497</v>
      </c>
      <c r="K100" s="2">
        <v>6476</v>
      </c>
      <c r="L100" s="2">
        <v>6316</v>
      </c>
      <c r="M100" s="2">
        <v>6546</v>
      </c>
      <c r="N100" s="2">
        <v>6993</v>
      </c>
      <c r="O100" s="2">
        <v>7263</v>
      </c>
      <c r="P100" s="2">
        <v>6673</v>
      </c>
      <c r="Q100" s="2">
        <v>6143</v>
      </c>
      <c r="R100" s="2">
        <v>4941</v>
      </c>
      <c r="S100" s="2">
        <v>2949</v>
      </c>
      <c r="T100" s="2">
        <v>1762</v>
      </c>
      <c r="U100" s="2">
        <v>931</v>
      </c>
    </row>
    <row r="101" spans="1:21" x14ac:dyDescent="0.3">
      <c r="A101" s="29"/>
      <c r="B101" s="30" t="s">
        <v>317</v>
      </c>
      <c r="C101" s="2">
        <v>95239</v>
      </c>
      <c r="D101" s="2">
        <v>760</v>
      </c>
      <c r="E101" s="2">
        <v>5599</v>
      </c>
      <c r="F101" s="2">
        <v>7446</v>
      </c>
      <c r="G101" s="2">
        <v>5115</v>
      </c>
      <c r="H101" s="2">
        <v>5550</v>
      </c>
      <c r="I101" s="2">
        <v>5853</v>
      </c>
      <c r="J101" s="2">
        <v>6139</v>
      </c>
      <c r="K101" s="2">
        <v>6066</v>
      </c>
      <c r="L101" s="2">
        <v>5906</v>
      </c>
      <c r="M101" s="2">
        <v>6552</v>
      </c>
      <c r="N101" s="2">
        <v>7002</v>
      </c>
      <c r="O101" s="2">
        <v>7324</v>
      </c>
      <c r="P101" s="2">
        <v>6814</v>
      </c>
      <c r="Q101" s="2">
        <v>6360</v>
      </c>
      <c r="R101" s="2">
        <v>5456</v>
      </c>
      <c r="S101" s="2">
        <v>3636</v>
      </c>
      <c r="T101" s="2">
        <v>2239</v>
      </c>
      <c r="U101" s="2">
        <v>1422</v>
      </c>
    </row>
    <row r="102" spans="1:21" x14ac:dyDescent="0.3">
      <c r="A102" s="31" t="s">
        <v>311</v>
      </c>
      <c r="B102" s="28" t="s">
        <v>315</v>
      </c>
      <c r="C102" s="2">
        <v>76003</v>
      </c>
      <c r="D102" s="2">
        <v>768</v>
      </c>
      <c r="E102" s="2">
        <v>4453</v>
      </c>
      <c r="F102" s="2">
        <v>5951</v>
      </c>
      <c r="G102" s="2">
        <v>3900</v>
      </c>
      <c r="H102" s="2">
        <v>4128</v>
      </c>
      <c r="I102" s="2">
        <v>4142</v>
      </c>
      <c r="J102" s="2">
        <v>4246</v>
      </c>
      <c r="K102" s="2">
        <v>4335</v>
      </c>
      <c r="L102" s="2">
        <v>4484</v>
      </c>
      <c r="M102" s="2">
        <v>5138</v>
      </c>
      <c r="N102" s="2">
        <v>5403</v>
      </c>
      <c r="O102" s="2">
        <v>5670</v>
      </c>
      <c r="P102" s="2">
        <v>5549</v>
      </c>
      <c r="Q102" s="2">
        <v>5353</v>
      </c>
      <c r="R102" s="2">
        <v>5450</v>
      </c>
      <c r="S102" s="2">
        <v>3542</v>
      </c>
      <c r="T102" s="2">
        <v>2147</v>
      </c>
      <c r="U102" s="2">
        <v>1344</v>
      </c>
    </row>
    <row r="103" spans="1:21" x14ac:dyDescent="0.3">
      <c r="A103" s="29"/>
      <c r="B103" s="30" t="s">
        <v>316</v>
      </c>
      <c r="C103" s="2">
        <v>38440</v>
      </c>
      <c r="D103" s="2">
        <v>417</v>
      </c>
      <c r="E103" s="2">
        <v>2241</v>
      </c>
      <c r="F103" s="2">
        <v>3047</v>
      </c>
      <c r="G103" s="2">
        <v>2033</v>
      </c>
      <c r="H103" s="2">
        <v>2134</v>
      </c>
      <c r="I103" s="2">
        <v>2203</v>
      </c>
      <c r="J103" s="2">
        <v>2283</v>
      </c>
      <c r="K103" s="2">
        <v>2303</v>
      </c>
      <c r="L103" s="2">
        <v>2346</v>
      </c>
      <c r="M103" s="2">
        <v>2631</v>
      </c>
      <c r="N103" s="2">
        <v>2770</v>
      </c>
      <c r="O103" s="2">
        <v>2863</v>
      </c>
      <c r="P103" s="2">
        <v>2828</v>
      </c>
      <c r="Q103" s="2">
        <v>2651</v>
      </c>
      <c r="R103" s="2">
        <v>2594</v>
      </c>
      <c r="S103" s="2">
        <v>1661</v>
      </c>
      <c r="T103" s="2">
        <v>886</v>
      </c>
      <c r="U103" s="2">
        <v>549</v>
      </c>
    </row>
    <row r="104" spans="1:21" x14ac:dyDescent="0.3">
      <c r="A104" s="29"/>
      <c r="B104" s="30" t="s">
        <v>317</v>
      </c>
      <c r="C104" s="2">
        <v>37563</v>
      </c>
      <c r="D104" s="2">
        <v>351</v>
      </c>
      <c r="E104" s="2">
        <v>2212</v>
      </c>
      <c r="F104" s="2">
        <v>2904</v>
      </c>
      <c r="G104" s="2">
        <v>1867</v>
      </c>
      <c r="H104" s="2">
        <v>1994</v>
      </c>
      <c r="I104" s="2">
        <v>1939</v>
      </c>
      <c r="J104" s="2">
        <v>1963</v>
      </c>
      <c r="K104" s="2">
        <v>2032</v>
      </c>
      <c r="L104" s="2">
        <v>2138</v>
      </c>
      <c r="M104" s="2">
        <v>2507</v>
      </c>
      <c r="N104" s="2">
        <v>2633</v>
      </c>
      <c r="O104" s="2">
        <v>2807</v>
      </c>
      <c r="P104" s="2">
        <v>2721</v>
      </c>
      <c r="Q104" s="2">
        <v>2702</v>
      </c>
      <c r="R104" s="2">
        <v>2856</v>
      </c>
      <c r="S104" s="2">
        <v>1881</v>
      </c>
      <c r="T104" s="2">
        <v>1261</v>
      </c>
      <c r="U104" s="2">
        <v>795</v>
      </c>
    </row>
  </sheetData>
  <mergeCells count="34">
    <mergeCell ref="A57:A59"/>
    <mergeCell ref="A60:A62"/>
    <mergeCell ref="A63:A65"/>
    <mergeCell ref="A39:A41"/>
    <mergeCell ref="A30:A32"/>
    <mergeCell ref="A24:A26"/>
    <mergeCell ref="A12:A14"/>
    <mergeCell ref="A9:A11"/>
    <mergeCell ref="A15:A17"/>
    <mergeCell ref="A21:A23"/>
    <mergeCell ref="A18:A20"/>
    <mergeCell ref="A66:A68"/>
    <mergeCell ref="A69:A71"/>
    <mergeCell ref="A2:E2"/>
    <mergeCell ref="A96:A98"/>
    <mergeCell ref="A99:A101"/>
    <mergeCell ref="A75:A77"/>
    <mergeCell ref="A42:A44"/>
    <mergeCell ref="A45:A47"/>
    <mergeCell ref="A48:A50"/>
    <mergeCell ref="A51:A53"/>
    <mergeCell ref="A54:A56"/>
    <mergeCell ref="A72:A74"/>
    <mergeCell ref="D7:U7"/>
    <mergeCell ref="A27:A29"/>
    <mergeCell ref="A33:A35"/>
    <mergeCell ref="A36:A38"/>
    <mergeCell ref="A102:A104"/>
    <mergeCell ref="A78:A80"/>
    <mergeCell ref="A81:A83"/>
    <mergeCell ref="A84:A86"/>
    <mergeCell ref="A87:A89"/>
    <mergeCell ref="A90:A92"/>
    <mergeCell ref="A93:A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1"/>
  <ignoredErrors>
    <ignoredError sqref="F8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EB9A0-85C3-4F59-BCFB-C9B6D2AAEC77}">
  <dimension ref="A1:N165"/>
  <sheetViews>
    <sheetView zoomScale="90" zoomScaleNormal="90" workbookViewId="0">
      <pane ySplit="10" topLeftCell="A11" activePane="bottomLeft" state="frozen"/>
      <selection pane="bottomLeft"/>
    </sheetView>
  </sheetViews>
  <sheetFormatPr defaultRowHeight="13.2" x14ac:dyDescent="0.3"/>
  <cols>
    <col min="1" max="1" width="28.109375" style="14" customWidth="1"/>
    <col min="2" max="2" width="12" style="14" customWidth="1"/>
    <col min="3" max="14" width="14.6640625" style="14" customWidth="1"/>
    <col min="15" max="16384" width="8.88671875" style="2"/>
  </cols>
  <sheetData>
    <row r="1" spans="1:14" x14ac:dyDescent="0.3">
      <c r="A1" s="1" t="s">
        <v>253</v>
      </c>
      <c r="B1" s="1"/>
      <c r="C1" s="1"/>
      <c r="D1" s="1"/>
      <c r="E1" s="1"/>
    </row>
    <row r="2" spans="1:14" x14ac:dyDescent="0.3">
      <c r="A2" s="3" t="s">
        <v>254</v>
      </c>
      <c r="B2" s="3"/>
      <c r="C2" s="3"/>
      <c r="D2" s="3"/>
      <c r="E2" s="3"/>
    </row>
    <row r="3" spans="1:14" x14ac:dyDescent="0.3">
      <c r="A3" s="4"/>
      <c r="B3" s="4"/>
      <c r="C3" s="4"/>
      <c r="D3" s="4"/>
      <c r="E3" s="4"/>
    </row>
    <row r="4" spans="1:14" x14ac:dyDescent="0.3">
      <c r="A4" s="5" t="s">
        <v>259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3">
      <c r="A5" s="6" t="s">
        <v>262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7.5" customHeight="1" x14ac:dyDescent="0.3">
      <c r="A7" s="8" t="s">
        <v>326</v>
      </c>
      <c r="B7" s="8" t="s">
        <v>327</v>
      </c>
      <c r="C7" s="8" t="s">
        <v>328</v>
      </c>
      <c r="D7" s="8" t="s">
        <v>329</v>
      </c>
      <c r="E7" s="8" t="s">
        <v>330</v>
      </c>
      <c r="F7" s="8" t="s">
        <v>331</v>
      </c>
      <c r="G7" s="8" t="s">
        <v>332</v>
      </c>
      <c r="H7" s="8" t="s">
        <v>333</v>
      </c>
      <c r="I7" s="9" t="s">
        <v>185</v>
      </c>
      <c r="J7" s="9" t="s">
        <v>186</v>
      </c>
      <c r="K7" s="8" t="s">
        <v>334</v>
      </c>
      <c r="L7" s="8" t="s">
        <v>335</v>
      </c>
      <c r="M7" s="8" t="s">
        <v>336</v>
      </c>
      <c r="N7" s="8" t="s">
        <v>337</v>
      </c>
    </row>
    <row r="8" spans="1:14" ht="15" customHeight="1" x14ac:dyDescent="0.3">
      <c r="A8" s="8"/>
      <c r="B8" s="8"/>
      <c r="C8" s="8"/>
      <c r="D8" s="8"/>
      <c r="E8" s="8"/>
      <c r="F8" s="8"/>
      <c r="G8" s="8"/>
      <c r="H8" s="8"/>
      <c r="I8" s="8" t="s">
        <v>187</v>
      </c>
      <c r="J8" s="8"/>
      <c r="K8" s="8"/>
      <c r="L8" s="8"/>
      <c r="M8" s="8"/>
      <c r="N8" s="8"/>
    </row>
    <row r="9" spans="1:14" ht="43.5" customHeight="1" x14ac:dyDescent="0.3">
      <c r="A9" s="8"/>
      <c r="B9" s="8"/>
      <c r="C9" s="8"/>
      <c r="D9" s="8"/>
      <c r="E9" s="8"/>
      <c r="F9" s="8"/>
      <c r="G9" s="8"/>
      <c r="H9" s="8"/>
      <c r="I9" s="32" t="s">
        <v>188</v>
      </c>
      <c r="J9" s="32" t="s">
        <v>189</v>
      </c>
      <c r="K9" s="8"/>
      <c r="L9" s="8"/>
      <c r="M9" s="8"/>
      <c r="N9" s="8"/>
    </row>
    <row r="10" spans="1:14" ht="21" customHeight="1" x14ac:dyDescent="0.3">
      <c r="A10" s="8"/>
      <c r="B10" s="8"/>
      <c r="C10" s="8"/>
      <c r="D10" s="8"/>
      <c r="E10" s="8"/>
      <c r="F10" s="8"/>
      <c r="G10" s="8"/>
      <c r="H10" s="8"/>
      <c r="I10" s="33" t="s">
        <v>190</v>
      </c>
      <c r="J10" s="33"/>
      <c r="K10" s="8"/>
      <c r="L10" s="8"/>
      <c r="M10" s="8"/>
      <c r="N10" s="8"/>
    </row>
    <row r="11" spans="1:14" x14ac:dyDescent="0.3">
      <c r="A11" s="31" t="s">
        <v>280</v>
      </c>
      <c r="B11" s="34">
        <v>2024</v>
      </c>
      <c r="C11" s="14">
        <v>6586476</v>
      </c>
      <c r="D11" s="14">
        <v>60845</v>
      </c>
      <c r="E11" s="14">
        <v>350</v>
      </c>
      <c r="F11" s="14">
        <v>98230</v>
      </c>
      <c r="G11" s="14">
        <v>-37385</v>
      </c>
      <c r="H11" s="14">
        <v>281</v>
      </c>
      <c r="I11" s="14">
        <v>9.1999999999999993</v>
      </c>
      <c r="J11" s="14">
        <v>14.9</v>
      </c>
      <c r="K11" s="14">
        <v>-5.7</v>
      </c>
      <c r="L11" s="14">
        <v>4.5999999999999996</v>
      </c>
      <c r="M11" s="35">
        <v>5.7523214725942973</v>
      </c>
      <c r="N11" s="35">
        <v>61.94136210933523</v>
      </c>
    </row>
    <row r="12" spans="1:14" x14ac:dyDescent="0.3">
      <c r="A12" s="31"/>
      <c r="B12" s="36">
        <v>2023</v>
      </c>
      <c r="C12" s="37">
        <v>6623183</v>
      </c>
      <c r="D12" s="37">
        <v>61052</v>
      </c>
      <c r="E12" s="37">
        <v>386</v>
      </c>
      <c r="F12" s="37">
        <v>97081</v>
      </c>
      <c r="G12" s="37">
        <v>-36029</v>
      </c>
      <c r="H12" s="37">
        <v>286</v>
      </c>
      <c r="I12" s="38">
        <v>9.2179243726166114</v>
      </c>
      <c r="J12" s="38">
        <v>14.657755946045882</v>
      </c>
      <c r="K12" s="38">
        <v>-5.439831573429271</v>
      </c>
      <c r="L12" s="38">
        <v>4.6845312192884752</v>
      </c>
      <c r="M12" s="38">
        <v>6.3224791980606696</v>
      </c>
      <c r="N12" s="38">
        <v>62.887691721346094</v>
      </c>
    </row>
    <row r="13" spans="1:14" x14ac:dyDescent="0.3">
      <c r="A13" s="31"/>
      <c r="B13" s="36">
        <v>2022</v>
      </c>
      <c r="C13" s="37">
        <v>6664449</v>
      </c>
      <c r="D13" s="37">
        <v>62700</v>
      </c>
      <c r="E13" s="37">
        <v>337</v>
      </c>
      <c r="F13" s="37">
        <v>109203</v>
      </c>
      <c r="G13" s="37">
        <v>-46503</v>
      </c>
      <c r="H13" s="37">
        <v>250</v>
      </c>
      <c r="I13" s="38">
        <v>9.4</v>
      </c>
      <c r="J13" s="38">
        <v>16.399999999999999</v>
      </c>
      <c r="K13" s="38">
        <v>-7</v>
      </c>
      <c r="L13" s="38">
        <v>4</v>
      </c>
      <c r="M13" s="38">
        <v>5.3748006379585327</v>
      </c>
      <c r="N13" s="38">
        <v>57.416005054806185</v>
      </c>
    </row>
    <row r="14" spans="1:14" x14ac:dyDescent="0.3">
      <c r="A14" s="31"/>
      <c r="B14" s="36">
        <v>2021</v>
      </c>
      <c r="C14" s="37">
        <v>6834326</v>
      </c>
      <c r="D14" s="37">
        <v>62180</v>
      </c>
      <c r="E14" s="37">
        <v>340</v>
      </c>
      <c r="F14" s="37">
        <v>136622</v>
      </c>
      <c r="G14" s="37">
        <v>-74442</v>
      </c>
      <c r="H14" s="37">
        <v>293</v>
      </c>
      <c r="I14" s="38">
        <v>9.1</v>
      </c>
      <c r="J14" s="38">
        <v>20</v>
      </c>
      <c r="K14" s="38">
        <v>-10.9</v>
      </c>
      <c r="L14" s="38">
        <v>4.7</v>
      </c>
      <c r="M14" s="38">
        <v>5.4679961402380188</v>
      </c>
      <c r="N14" s="38">
        <v>45.512435771691237</v>
      </c>
    </row>
    <row r="15" spans="1:14" x14ac:dyDescent="0.3">
      <c r="A15" s="31"/>
      <c r="B15" s="36">
        <v>2020</v>
      </c>
      <c r="C15" s="37">
        <v>6899126</v>
      </c>
      <c r="D15" s="37">
        <v>61692</v>
      </c>
      <c r="E15" s="37">
        <v>356</v>
      </c>
      <c r="F15" s="37">
        <v>116850</v>
      </c>
      <c r="G15" s="37">
        <v>-55158</v>
      </c>
      <c r="H15" s="37">
        <v>309</v>
      </c>
      <c r="I15" s="38">
        <v>8.9</v>
      </c>
      <c r="J15" s="38">
        <v>16.899999999999999</v>
      </c>
      <c r="K15" s="38">
        <v>-8</v>
      </c>
      <c r="L15" s="38">
        <v>5</v>
      </c>
      <c r="M15" s="38">
        <v>5.7706023471438757</v>
      </c>
      <c r="N15" s="38">
        <v>52.79589216944801</v>
      </c>
    </row>
    <row r="16" spans="1:14" x14ac:dyDescent="0.3">
      <c r="A16" s="31" t="s">
        <v>318</v>
      </c>
      <c r="B16" s="34">
        <v>2024</v>
      </c>
      <c r="C16" s="39">
        <v>3407737</v>
      </c>
      <c r="D16" s="39">
        <v>33331</v>
      </c>
      <c r="E16" s="39">
        <v>180</v>
      </c>
      <c r="F16" s="39">
        <v>48416</v>
      </c>
      <c r="G16" s="39">
        <v>-15085</v>
      </c>
      <c r="H16" s="39">
        <v>133</v>
      </c>
      <c r="I16" s="40">
        <v>9.8000000000000007</v>
      </c>
      <c r="J16" s="40">
        <v>14.2</v>
      </c>
      <c r="K16" s="40">
        <v>-4.4000000000000004</v>
      </c>
      <c r="L16" s="40">
        <v>4</v>
      </c>
      <c r="M16" s="40">
        <v>5.4003780264618522</v>
      </c>
      <c r="N16" s="40">
        <v>68.842944481163258</v>
      </c>
    </row>
    <row r="17" spans="1:14" x14ac:dyDescent="0.3">
      <c r="A17" s="31"/>
      <c r="B17" s="36">
        <v>2023</v>
      </c>
      <c r="C17" s="37">
        <v>3417358</v>
      </c>
      <c r="D17" s="37">
        <v>33123</v>
      </c>
      <c r="E17" s="37">
        <v>229</v>
      </c>
      <c r="F17" s="37">
        <v>47668</v>
      </c>
      <c r="G17" s="37">
        <v>-14545</v>
      </c>
      <c r="H17" s="37">
        <v>118</v>
      </c>
      <c r="I17" s="38">
        <v>9.6925753754801232</v>
      </c>
      <c r="J17" s="38">
        <v>13.94878733805472</v>
      </c>
      <c r="K17" s="38">
        <v>-4.2562119625745973</v>
      </c>
      <c r="L17" s="38">
        <v>3.5624792440298281</v>
      </c>
      <c r="M17" s="38">
        <v>6.9136249735833104</v>
      </c>
      <c r="N17" s="38">
        <v>69.486867500209783</v>
      </c>
    </row>
    <row r="18" spans="1:14" x14ac:dyDescent="0.3">
      <c r="A18" s="31"/>
      <c r="B18" s="36">
        <v>2022</v>
      </c>
      <c r="C18" s="37">
        <v>3428249</v>
      </c>
      <c r="D18" s="37">
        <v>34317</v>
      </c>
      <c r="E18" s="37">
        <v>200</v>
      </c>
      <c r="F18" s="37">
        <v>53214</v>
      </c>
      <c r="G18" s="37">
        <v>-18897</v>
      </c>
      <c r="H18" s="37">
        <v>143</v>
      </c>
      <c r="I18" s="38">
        <v>10</v>
      </c>
      <c r="J18" s="38">
        <v>15.5</v>
      </c>
      <c r="K18" s="38">
        <v>-5.5</v>
      </c>
      <c r="L18" s="38">
        <v>4.2</v>
      </c>
      <c r="M18" s="38">
        <v>5.828015269400006</v>
      </c>
      <c r="N18" s="38">
        <v>64.488668395535015</v>
      </c>
    </row>
    <row r="19" spans="1:14" x14ac:dyDescent="0.3">
      <c r="A19" s="31"/>
      <c r="B19" s="36">
        <v>2021</v>
      </c>
      <c r="C19" s="37">
        <v>3514649</v>
      </c>
      <c r="D19" s="37">
        <v>34540</v>
      </c>
      <c r="E19" s="37">
        <v>193</v>
      </c>
      <c r="F19" s="37">
        <v>65043</v>
      </c>
      <c r="G19" s="37">
        <v>-30503</v>
      </c>
      <c r="H19" s="37">
        <v>126</v>
      </c>
      <c r="I19" s="38">
        <v>9.8000000000000007</v>
      </c>
      <c r="J19" s="38">
        <v>18.5</v>
      </c>
      <c r="K19" s="38">
        <v>-8.6999999999999993</v>
      </c>
      <c r="L19" s="38">
        <v>3.6</v>
      </c>
      <c r="M19" s="38">
        <v>5.587724377533295</v>
      </c>
      <c r="N19" s="38">
        <v>53.103331642144425</v>
      </c>
    </row>
    <row r="20" spans="1:14" x14ac:dyDescent="0.3">
      <c r="A20" s="31"/>
      <c r="B20" s="36">
        <v>2020</v>
      </c>
      <c r="C20" s="37">
        <v>3535332</v>
      </c>
      <c r="D20" s="37">
        <v>33849</v>
      </c>
      <c r="E20" s="37">
        <v>221</v>
      </c>
      <c r="F20" s="37">
        <v>55920</v>
      </c>
      <c r="G20" s="37">
        <v>-22071</v>
      </c>
      <c r="H20" s="37">
        <v>138</v>
      </c>
      <c r="I20" s="38">
        <v>9.6</v>
      </c>
      <c r="J20" s="38">
        <v>15.8</v>
      </c>
      <c r="K20" s="38">
        <v>-6.2</v>
      </c>
      <c r="L20" s="38">
        <v>4.0999999999999996</v>
      </c>
      <c r="M20" s="38">
        <v>6.5289964253005994</v>
      </c>
      <c r="N20" s="38">
        <v>60.531115879828327</v>
      </c>
    </row>
    <row r="21" spans="1:14" x14ac:dyDescent="0.3">
      <c r="A21" s="31" t="s">
        <v>338</v>
      </c>
      <c r="B21" s="34">
        <v>2024</v>
      </c>
      <c r="C21" s="39">
        <v>1682720</v>
      </c>
      <c r="D21" s="39">
        <v>17331</v>
      </c>
      <c r="E21" s="39">
        <v>100</v>
      </c>
      <c r="F21" s="39">
        <v>21606</v>
      </c>
      <c r="G21" s="39">
        <v>-4275</v>
      </c>
      <c r="H21" s="39">
        <v>76</v>
      </c>
      <c r="I21" s="40">
        <v>10.3</v>
      </c>
      <c r="J21" s="40">
        <v>12.8</v>
      </c>
      <c r="K21" s="40">
        <v>-2.5</v>
      </c>
      <c r="L21" s="40">
        <v>4.4000000000000004</v>
      </c>
      <c r="M21" s="40">
        <v>5.7700075010097516</v>
      </c>
      <c r="N21" s="40">
        <v>80.213829491807829</v>
      </c>
    </row>
    <row r="22" spans="1:14" x14ac:dyDescent="0.3">
      <c r="A22" s="31"/>
      <c r="B22" s="36">
        <v>2023</v>
      </c>
      <c r="C22" s="37">
        <v>1683229</v>
      </c>
      <c r="D22" s="37">
        <v>17327</v>
      </c>
      <c r="E22" s="37">
        <v>127</v>
      </c>
      <c r="F22" s="37">
        <v>21499</v>
      </c>
      <c r="G22" s="37">
        <v>-4172</v>
      </c>
      <c r="H22" s="37">
        <v>66</v>
      </c>
      <c r="I22" s="38">
        <v>10.293905345024355</v>
      </c>
      <c r="J22" s="38">
        <v>12.772474808834685</v>
      </c>
      <c r="K22" s="38">
        <v>-2.4785694638103313</v>
      </c>
      <c r="L22" s="38">
        <v>3.8090840884169217</v>
      </c>
      <c r="M22" s="38">
        <v>7.3296012004386215</v>
      </c>
      <c r="N22" s="38">
        <v>80.594446253314104</v>
      </c>
    </row>
    <row r="23" spans="1:14" x14ac:dyDescent="0.3">
      <c r="A23" s="31"/>
      <c r="B23" s="36">
        <v>2022</v>
      </c>
      <c r="C23" s="37">
        <v>1684259</v>
      </c>
      <c r="D23" s="37">
        <v>17753</v>
      </c>
      <c r="E23" s="37">
        <v>101</v>
      </c>
      <c r="F23" s="37">
        <v>23912</v>
      </c>
      <c r="G23" s="37">
        <v>-6159</v>
      </c>
      <c r="H23" s="37">
        <v>68</v>
      </c>
      <c r="I23" s="38">
        <v>10.5</v>
      </c>
      <c r="J23" s="38">
        <v>14.2</v>
      </c>
      <c r="K23" s="38">
        <v>-3.7</v>
      </c>
      <c r="L23" s="38">
        <v>3.8</v>
      </c>
      <c r="M23" s="38">
        <v>5.6891792936405112</v>
      </c>
      <c r="N23" s="38">
        <v>74.24305787888926</v>
      </c>
    </row>
    <row r="24" spans="1:14" x14ac:dyDescent="0.3">
      <c r="A24" s="31"/>
      <c r="B24" s="36">
        <v>2021</v>
      </c>
      <c r="C24" s="37">
        <v>1688667</v>
      </c>
      <c r="D24" s="37">
        <v>17803</v>
      </c>
      <c r="E24" s="37">
        <v>78</v>
      </c>
      <c r="F24" s="37">
        <v>29917</v>
      </c>
      <c r="G24" s="37">
        <v>-12114</v>
      </c>
      <c r="H24" s="37">
        <v>53</v>
      </c>
      <c r="I24" s="38">
        <v>10.5</v>
      </c>
      <c r="J24" s="38">
        <v>17.7</v>
      </c>
      <c r="K24" s="38">
        <v>-7.2</v>
      </c>
      <c r="L24" s="38">
        <v>3</v>
      </c>
      <c r="M24" s="38">
        <v>4.3812840532494519</v>
      </c>
      <c r="N24" s="38">
        <v>59.507972056021657</v>
      </c>
    </row>
    <row r="25" spans="1:14" x14ac:dyDescent="0.3">
      <c r="A25" s="31"/>
      <c r="B25" s="36">
        <v>2020</v>
      </c>
      <c r="C25" s="37">
        <v>1694480</v>
      </c>
      <c r="D25" s="37">
        <v>17236</v>
      </c>
      <c r="E25" s="37">
        <v>73</v>
      </c>
      <c r="F25" s="37">
        <v>25526</v>
      </c>
      <c r="G25" s="37">
        <v>-8290</v>
      </c>
      <c r="H25" s="37">
        <v>51</v>
      </c>
      <c r="I25" s="38">
        <v>10.199999999999999</v>
      </c>
      <c r="J25" s="38">
        <v>15.1</v>
      </c>
      <c r="K25" s="38">
        <v>-4.9000000000000004</v>
      </c>
      <c r="L25" s="38">
        <v>3</v>
      </c>
      <c r="M25" s="38">
        <v>4.2353214202831282</v>
      </c>
      <c r="N25" s="38">
        <v>67.523309566716293</v>
      </c>
    </row>
    <row r="26" spans="1:14" x14ac:dyDescent="0.3">
      <c r="A26" s="31" t="s">
        <v>284</v>
      </c>
      <c r="B26" s="34">
        <v>2024</v>
      </c>
      <c r="C26" s="39">
        <v>1725017</v>
      </c>
      <c r="D26" s="39">
        <v>16000</v>
      </c>
      <c r="E26" s="39">
        <v>80</v>
      </c>
      <c r="F26" s="39">
        <v>26810</v>
      </c>
      <c r="G26" s="39">
        <v>-10810</v>
      </c>
      <c r="H26" s="39">
        <v>57</v>
      </c>
      <c r="I26" s="40">
        <v>9.3000000000000007</v>
      </c>
      <c r="J26" s="40">
        <v>15.5</v>
      </c>
      <c r="K26" s="40">
        <v>-6.3</v>
      </c>
      <c r="L26" s="40">
        <v>3.6</v>
      </c>
      <c r="M26" s="40">
        <v>5</v>
      </c>
      <c r="N26" s="40">
        <v>59.679224170085789</v>
      </c>
    </row>
    <row r="27" spans="1:14" x14ac:dyDescent="0.3">
      <c r="A27" s="31"/>
      <c r="B27" s="36">
        <v>2023</v>
      </c>
      <c r="C27" s="37">
        <v>1734129</v>
      </c>
      <c r="D27" s="37">
        <v>15796</v>
      </c>
      <c r="E27" s="37">
        <v>102</v>
      </c>
      <c r="F27" s="37">
        <v>26169</v>
      </c>
      <c r="G27" s="37">
        <v>-10373</v>
      </c>
      <c r="H27" s="37">
        <v>52</v>
      </c>
      <c r="I27" s="38">
        <v>9.1088955896591308</v>
      </c>
      <c r="J27" s="38">
        <v>15.090572846656737</v>
      </c>
      <c r="K27" s="38">
        <v>-5.9816772569976049</v>
      </c>
      <c r="L27" s="38">
        <v>3.2919726513041274</v>
      </c>
      <c r="M27" s="38">
        <v>6.4573309698657892</v>
      </c>
      <c r="N27" s="38">
        <v>60.3614964270702</v>
      </c>
    </row>
    <row r="28" spans="1:14" x14ac:dyDescent="0.3">
      <c r="A28" s="31"/>
      <c r="B28" s="36">
        <v>2022</v>
      </c>
      <c r="C28" s="37">
        <v>1743990</v>
      </c>
      <c r="D28" s="37">
        <v>16564</v>
      </c>
      <c r="E28" s="37">
        <v>99</v>
      </c>
      <c r="F28" s="37">
        <v>29302</v>
      </c>
      <c r="G28" s="37">
        <v>-12738</v>
      </c>
      <c r="H28" s="37">
        <v>75</v>
      </c>
      <c r="I28" s="38">
        <v>9.5</v>
      </c>
      <c r="J28" s="38">
        <v>16.8</v>
      </c>
      <c r="K28" s="38">
        <v>-7.3</v>
      </c>
      <c r="L28" s="38">
        <v>4.5</v>
      </c>
      <c r="M28" s="38">
        <v>5.9768171939145134</v>
      </c>
      <c r="N28" s="38">
        <v>56.528564603098765</v>
      </c>
    </row>
    <row r="29" spans="1:14" x14ac:dyDescent="0.3">
      <c r="A29" s="31"/>
      <c r="B29" s="36">
        <v>2021</v>
      </c>
      <c r="C29" s="37">
        <v>1825982</v>
      </c>
      <c r="D29" s="37">
        <v>16737</v>
      </c>
      <c r="E29" s="37">
        <v>115</v>
      </c>
      <c r="F29" s="37">
        <v>35126</v>
      </c>
      <c r="G29" s="37">
        <v>-18389</v>
      </c>
      <c r="H29" s="37">
        <v>73</v>
      </c>
      <c r="I29" s="38">
        <v>9.1999999999999993</v>
      </c>
      <c r="J29" s="38">
        <v>19.2</v>
      </c>
      <c r="K29" s="38">
        <v>-10.1</v>
      </c>
      <c r="L29" s="38">
        <v>4.4000000000000004</v>
      </c>
      <c r="M29" s="38">
        <v>6.871004361594073</v>
      </c>
      <c r="N29" s="38">
        <v>47.648465524113192</v>
      </c>
    </row>
    <row r="30" spans="1:14" ht="14.4" customHeight="1" x14ac:dyDescent="0.3">
      <c r="A30" s="31"/>
      <c r="B30" s="36">
        <v>2020</v>
      </c>
      <c r="C30" s="37">
        <v>1840852</v>
      </c>
      <c r="D30" s="37">
        <v>16613</v>
      </c>
      <c r="E30" s="37">
        <v>148</v>
      </c>
      <c r="F30" s="37">
        <v>30394</v>
      </c>
      <c r="G30" s="37">
        <v>-13781</v>
      </c>
      <c r="H30" s="37">
        <v>87</v>
      </c>
      <c r="I30" s="38">
        <v>9</v>
      </c>
      <c r="J30" s="38">
        <v>16.5</v>
      </c>
      <c r="K30" s="38">
        <v>-7.5</v>
      </c>
      <c r="L30" s="38">
        <v>5.2</v>
      </c>
      <c r="M30" s="38">
        <v>8.908685968819599</v>
      </c>
      <c r="N30" s="38">
        <v>54.658814239652564</v>
      </c>
    </row>
    <row r="31" spans="1:14" x14ac:dyDescent="0.3">
      <c r="A31" s="31" t="s">
        <v>319</v>
      </c>
      <c r="B31" s="34">
        <v>2024</v>
      </c>
      <c r="C31" s="39">
        <v>151228</v>
      </c>
      <c r="D31" s="39">
        <v>1145</v>
      </c>
      <c r="E31" s="39">
        <v>8</v>
      </c>
      <c r="F31" s="39">
        <v>2850</v>
      </c>
      <c r="G31" s="39">
        <v>-1705</v>
      </c>
      <c r="H31" s="39">
        <v>3</v>
      </c>
      <c r="I31" s="40">
        <v>7.6</v>
      </c>
      <c r="J31" s="40">
        <v>18.8</v>
      </c>
      <c r="K31" s="40">
        <v>-11.3</v>
      </c>
      <c r="L31" s="40">
        <v>2.6</v>
      </c>
      <c r="M31" s="40">
        <v>6.9868995633187776</v>
      </c>
      <c r="N31" s="40">
        <v>40.175438596491226</v>
      </c>
    </row>
    <row r="32" spans="1:14" x14ac:dyDescent="0.3">
      <c r="A32" s="31"/>
      <c r="B32" s="36">
        <v>2023</v>
      </c>
      <c r="C32" s="37">
        <v>153106</v>
      </c>
      <c r="D32" s="37">
        <v>1143</v>
      </c>
      <c r="E32" s="37">
        <v>9</v>
      </c>
      <c r="F32" s="37">
        <v>2913</v>
      </c>
      <c r="G32" s="37">
        <v>-1770</v>
      </c>
      <c r="H32" s="37">
        <v>6</v>
      </c>
      <c r="I32" s="38">
        <v>7.4654161169385915</v>
      </c>
      <c r="J32" s="38">
        <v>19.026034250780505</v>
      </c>
      <c r="K32" s="38">
        <v>-11.560618133841913</v>
      </c>
      <c r="L32" s="38">
        <v>5.2493438320209975</v>
      </c>
      <c r="M32" s="38">
        <v>7.8740157480314963</v>
      </c>
      <c r="N32" s="38">
        <v>39.237899073120495</v>
      </c>
    </row>
    <row r="33" spans="1:14" x14ac:dyDescent="0.3">
      <c r="A33" s="31"/>
      <c r="B33" s="36">
        <v>2022</v>
      </c>
      <c r="C33" s="37">
        <v>155104</v>
      </c>
      <c r="D33" s="37">
        <v>1357</v>
      </c>
      <c r="E33" s="37">
        <v>13</v>
      </c>
      <c r="F33" s="37">
        <v>3117</v>
      </c>
      <c r="G33" s="37">
        <v>-1760</v>
      </c>
      <c r="H33" s="37">
        <v>6</v>
      </c>
      <c r="I33" s="38">
        <v>8.6999999999999993</v>
      </c>
      <c r="J33" s="38">
        <v>20.100000000000001</v>
      </c>
      <c r="K33" s="38">
        <v>-11.3</v>
      </c>
      <c r="L33" s="38">
        <v>4.4000000000000004</v>
      </c>
      <c r="M33" s="38">
        <v>9.5799557848194539</v>
      </c>
      <c r="N33" s="38">
        <v>43.535450753930064</v>
      </c>
    </row>
    <row r="34" spans="1:14" x14ac:dyDescent="0.3">
      <c r="A34" s="31"/>
      <c r="B34" s="36">
        <v>2021</v>
      </c>
      <c r="C34" s="37">
        <v>166395</v>
      </c>
      <c r="D34" s="37">
        <v>1220</v>
      </c>
      <c r="E34" s="37">
        <v>8</v>
      </c>
      <c r="F34" s="37">
        <v>3606</v>
      </c>
      <c r="G34" s="37">
        <v>-2386</v>
      </c>
      <c r="H34" s="37">
        <v>2</v>
      </c>
      <c r="I34" s="38">
        <v>7.3</v>
      </c>
      <c r="J34" s="38">
        <v>21.7</v>
      </c>
      <c r="K34" s="38">
        <v>-14.3</v>
      </c>
      <c r="L34" s="38">
        <v>1.6</v>
      </c>
      <c r="M34" s="38">
        <v>6.557377049180328</v>
      </c>
      <c r="N34" s="38">
        <v>33.832501386577924</v>
      </c>
    </row>
    <row r="35" spans="1:14" x14ac:dyDescent="0.3">
      <c r="A35" s="31"/>
      <c r="B35" s="36">
        <v>2020</v>
      </c>
      <c r="C35" s="37">
        <v>168841</v>
      </c>
      <c r="D35" s="37">
        <v>1253</v>
      </c>
      <c r="E35" s="37">
        <v>17</v>
      </c>
      <c r="F35" s="37">
        <v>3273</v>
      </c>
      <c r="G35" s="37">
        <v>-2020</v>
      </c>
      <c r="H35" s="37">
        <v>8</v>
      </c>
      <c r="I35" s="38">
        <v>7.4</v>
      </c>
      <c r="J35" s="38">
        <v>19.399999999999999</v>
      </c>
      <c r="K35" s="38">
        <v>-12</v>
      </c>
      <c r="L35" s="38">
        <v>6.4</v>
      </c>
      <c r="M35" s="38">
        <v>13.567438148443735</v>
      </c>
      <c r="N35" s="38">
        <v>38.282920867705471</v>
      </c>
    </row>
    <row r="36" spans="1:14" x14ac:dyDescent="0.3">
      <c r="A36" s="31" t="s">
        <v>320</v>
      </c>
      <c r="B36" s="34">
        <v>2024</v>
      </c>
      <c r="C36" s="39">
        <v>257271</v>
      </c>
      <c r="D36" s="39">
        <v>2345</v>
      </c>
      <c r="E36" s="39">
        <v>13</v>
      </c>
      <c r="F36" s="39">
        <v>4127</v>
      </c>
      <c r="G36" s="39">
        <v>-1782</v>
      </c>
      <c r="H36" s="39">
        <v>7</v>
      </c>
      <c r="I36" s="40">
        <v>9.1</v>
      </c>
      <c r="J36" s="40">
        <v>16</v>
      </c>
      <c r="K36" s="40">
        <v>-6.9</v>
      </c>
      <c r="L36" s="40">
        <v>3</v>
      </c>
      <c r="M36" s="40">
        <v>5.5437100213219619</v>
      </c>
      <c r="N36" s="40">
        <v>56.820935304094981</v>
      </c>
    </row>
    <row r="37" spans="1:14" x14ac:dyDescent="0.3">
      <c r="A37" s="31"/>
      <c r="B37" s="36">
        <v>2023</v>
      </c>
      <c r="C37" s="37">
        <v>258910</v>
      </c>
      <c r="D37" s="37">
        <v>2227</v>
      </c>
      <c r="E37" s="37">
        <v>19</v>
      </c>
      <c r="F37" s="37">
        <v>4004</v>
      </c>
      <c r="G37" s="37">
        <v>-1777</v>
      </c>
      <c r="H37" s="37">
        <v>8</v>
      </c>
      <c r="I37" s="38">
        <v>8.6014445173998695</v>
      </c>
      <c r="J37" s="38">
        <v>15.464833339770577</v>
      </c>
      <c r="K37" s="38">
        <v>-6.863388822370708</v>
      </c>
      <c r="L37" s="38">
        <v>3.5922766052986081</v>
      </c>
      <c r="M37" s="38">
        <v>8.5316569375841933</v>
      </c>
      <c r="N37" s="38">
        <v>55.619380619380621</v>
      </c>
    </row>
    <row r="38" spans="1:14" x14ac:dyDescent="0.3">
      <c r="A38" s="31"/>
      <c r="B38" s="36">
        <v>2022</v>
      </c>
      <c r="C38" s="37">
        <v>260906</v>
      </c>
      <c r="D38" s="37">
        <v>2335</v>
      </c>
      <c r="E38" s="37">
        <v>9</v>
      </c>
      <c r="F38" s="37">
        <v>4642</v>
      </c>
      <c r="G38" s="37">
        <v>-2307</v>
      </c>
      <c r="H38" s="37">
        <v>10</v>
      </c>
      <c r="I38" s="38">
        <v>8.9</v>
      </c>
      <c r="J38" s="38">
        <v>17.8</v>
      </c>
      <c r="K38" s="38">
        <v>-8.8000000000000007</v>
      </c>
      <c r="L38" s="38">
        <v>4.3</v>
      </c>
      <c r="M38" s="38">
        <v>3.8543897216274088</v>
      </c>
      <c r="N38" s="38">
        <v>50.3015941404567</v>
      </c>
    </row>
    <row r="39" spans="1:14" x14ac:dyDescent="0.3">
      <c r="A39" s="31"/>
      <c r="B39" s="36">
        <v>2021</v>
      </c>
      <c r="C39" s="37">
        <v>272560</v>
      </c>
      <c r="D39" s="37">
        <v>2374</v>
      </c>
      <c r="E39" s="37">
        <v>9</v>
      </c>
      <c r="F39" s="37">
        <v>5594</v>
      </c>
      <c r="G39" s="37">
        <v>-3220</v>
      </c>
      <c r="H39" s="37">
        <v>12</v>
      </c>
      <c r="I39" s="38">
        <v>8.6999999999999993</v>
      </c>
      <c r="J39" s="38">
        <v>20.5</v>
      </c>
      <c r="K39" s="38">
        <v>-11.8</v>
      </c>
      <c r="L39" s="38">
        <v>5.0999999999999996</v>
      </c>
      <c r="M39" s="38">
        <v>3.7910699241786014</v>
      </c>
      <c r="N39" s="38">
        <v>42.438326778691454</v>
      </c>
    </row>
    <row r="40" spans="1:14" x14ac:dyDescent="0.3">
      <c r="A40" s="31"/>
      <c r="B40" s="36">
        <v>2020</v>
      </c>
      <c r="C40" s="37">
        <v>275289</v>
      </c>
      <c r="D40" s="37">
        <v>2350</v>
      </c>
      <c r="E40" s="37">
        <v>12</v>
      </c>
      <c r="F40" s="37">
        <v>4712</v>
      </c>
      <c r="G40" s="37">
        <v>-2362</v>
      </c>
      <c r="H40" s="37">
        <v>14</v>
      </c>
      <c r="I40" s="38">
        <v>8.5</v>
      </c>
      <c r="J40" s="38">
        <v>17.100000000000001</v>
      </c>
      <c r="K40" s="38">
        <v>-8.6</v>
      </c>
      <c r="L40" s="38">
        <v>6</v>
      </c>
      <c r="M40" s="38">
        <v>5.1063829787234045</v>
      </c>
      <c r="N40" s="38">
        <v>49.872665534804753</v>
      </c>
    </row>
    <row r="41" spans="1:14" x14ac:dyDescent="0.3">
      <c r="A41" s="31" t="s">
        <v>321</v>
      </c>
      <c r="B41" s="34">
        <v>2024</v>
      </c>
      <c r="C41" s="39">
        <v>607403</v>
      </c>
      <c r="D41" s="39">
        <v>6376</v>
      </c>
      <c r="E41" s="39">
        <v>23</v>
      </c>
      <c r="F41" s="39">
        <v>7845</v>
      </c>
      <c r="G41" s="39">
        <v>-1469</v>
      </c>
      <c r="H41" s="39">
        <v>20</v>
      </c>
      <c r="I41" s="40">
        <v>10.5</v>
      </c>
      <c r="J41" s="40">
        <v>12.9</v>
      </c>
      <c r="K41" s="40">
        <v>-2.4</v>
      </c>
      <c r="L41" s="40">
        <v>3.1</v>
      </c>
      <c r="M41" s="40">
        <v>3.6072772898368881</v>
      </c>
      <c r="N41" s="40">
        <v>81.274697259400895</v>
      </c>
    </row>
    <row r="42" spans="1:14" x14ac:dyDescent="0.3">
      <c r="A42" s="31"/>
      <c r="B42" s="36">
        <v>2023</v>
      </c>
      <c r="C42" s="37">
        <v>607549</v>
      </c>
      <c r="D42" s="37">
        <v>6255</v>
      </c>
      <c r="E42" s="37">
        <v>29</v>
      </c>
      <c r="F42" s="37">
        <v>7766</v>
      </c>
      <c r="G42" s="37">
        <v>-1511</v>
      </c>
      <c r="H42" s="37">
        <v>13</v>
      </c>
      <c r="I42" s="38">
        <v>10.295465880118311</v>
      </c>
      <c r="J42" s="38">
        <v>12.782508077537779</v>
      </c>
      <c r="K42" s="38">
        <v>-2.4870421974194672</v>
      </c>
      <c r="L42" s="38">
        <v>2.0783373301358914</v>
      </c>
      <c r="M42" s="38">
        <v>4.6362909672262189</v>
      </c>
      <c r="N42" s="38">
        <v>80.543394282771047</v>
      </c>
    </row>
    <row r="43" spans="1:14" x14ac:dyDescent="0.3">
      <c r="A43" s="31"/>
      <c r="B43" s="36">
        <v>2022</v>
      </c>
      <c r="C43" s="37">
        <v>607654</v>
      </c>
      <c r="D43" s="37">
        <v>6554</v>
      </c>
      <c r="E43" s="37">
        <v>37</v>
      </c>
      <c r="F43" s="37">
        <v>8652</v>
      </c>
      <c r="G43" s="37">
        <v>-2098</v>
      </c>
      <c r="H43" s="37">
        <v>27</v>
      </c>
      <c r="I43" s="38">
        <v>10.8</v>
      </c>
      <c r="J43" s="38">
        <v>14.2</v>
      </c>
      <c r="K43" s="38">
        <v>-3.5</v>
      </c>
      <c r="L43" s="38">
        <v>4.0999999999999996</v>
      </c>
      <c r="M43" s="38">
        <v>5.6454073848031738</v>
      </c>
      <c r="N43" s="38">
        <v>75.75127138233934</v>
      </c>
    </row>
    <row r="44" spans="1:14" x14ac:dyDescent="0.3">
      <c r="A44" s="31"/>
      <c r="B44" s="36">
        <v>2021</v>
      </c>
      <c r="C44" s="37">
        <v>617177</v>
      </c>
      <c r="D44" s="37">
        <v>6549</v>
      </c>
      <c r="E44" s="37">
        <v>39</v>
      </c>
      <c r="F44" s="37">
        <v>10290</v>
      </c>
      <c r="G44" s="37">
        <v>-3741</v>
      </c>
      <c r="H44" s="37">
        <v>31</v>
      </c>
      <c r="I44" s="38">
        <v>10.6</v>
      </c>
      <c r="J44" s="38">
        <v>16.7</v>
      </c>
      <c r="K44" s="38">
        <v>-6.1</v>
      </c>
      <c r="L44" s="38">
        <v>4.7</v>
      </c>
      <c r="M44" s="38">
        <v>5.9551076500229039</v>
      </c>
      <c r="N44" s="38">
        <v>63.644314868804663</v>
      </c>
    </row>
    <row r="45" spans="1:14" x14ac:dyDescent="0.3">
      <c r="A45" s="31"/>
      <c r="B45" s="36">
        <v>2020</v>
      </c>
      <c r="C45" s="37">
        <v>618624</v>
      </c>
      <c r="D45" s="37">
        <v>6418</v>
      </c>
      <c r="E45" s="37">
        <v>61</v>
      </c>
      <c r="F45" s="37">
        <v>8809</v>
      </c>
      <c r="G45" s="37">
        <v>-2391</v>
      </c>
      <c r="H45" s="37">
        <v>30</v>
      </c>
      <c r="I45" s="38">
        <v>10.4</v>
      </c>
      <c r="J45" s="38">
        <v>14.2</v>
      </c>
      <c r="K45" s="38">
        <v>-3.8</v>
      </c>
      <c r="L45" s="38">
        <v>4.7</v>
      </c>
      <c r="M45" s="38">
        <v>9.5045185416017457</v>
      </c>
      <c r="N45" s="38">
        <v>72.857305028947664</v>
      </c>
    </row>
    <row r="46" spans="1:14" x14ac:dyDescent="0.3">
      <c r="A46" s="31" t="s">
        <v>322</v>
      </c>
      <c r="B46" s="34">
        <v>2024</v>
      </c>
      <c r="C46" s="14">
        <v>115656</v>
      </c>
      <c r="D46" s="14">
        <v>948</v>
      </c>
      <c r="E46" s="14">
        <v>5</v>
      </c>
      <c r="F46" s="14">
        <v>2197</v>
      </c>
      <c r="G46" s="14">
        <v>-1249</v>
      </c>
      <c r="H46" s="39">
        <v>2</v>
      </c>
      <c r="I46" s="40">
        <v>8.1999999999999993</v>
      </c>
      <c r="J46" s="40">
        <v>19</v>
      </c>
      <c r="K46" s="40">
        <v>-10.8</v>
      </c>
      <c r="L46" s="40">
        <v>2.1</v>
      </c>
      <c r="M46" s="40">
        <v>5.2742616033755274</v>
      </c>
      <c r="N46" s="40">
        <v>43.149749658625396</v>
      </c>
    </row>
    <row r="47" spans="1:14" x14ac:dyDescent="0.3">
      <c r="A47" s="31"/>
      <c r="B47" s="36">
        <v>2023</v>
      </c>
      <c r="C47" s="37">
        <v>116959</v>
      </c>
      <c r="D47" s="37">
        <v>996</v>
      </c>
      <c r="E47" s="37">
        <v>6</v>
      </c>
      <c r="F47" s="37">
        <v>2154</v>
      </c>
      <c r="G47" s="37">
        <v>-1158</v>
      </c>
      <c r="H47" s="37">
        <v>7</v>
      </c>
      <c r="I47" s="38">
        <v>8.5158046836925756</v>
      </c>
      <c r="J47" s="38">
        <v>18.416710129190569</v>
      </c>
      <c r="K47" s="38">
        <v>-9.9009054454979957</v>
      </c>
      <c r="L47" s="38">
        <v>7.0281124497991971</v>
      </c>
      <c r="M47" s="38">
        <v>6.024096385542169</v>
      </c>
      <c r="N47" s="38">
        <v>46.239554317548745</v>
      </c>
    </row>
    <row r="48" spans="1:14" x14ac:dyDescent="0.3">
      <c r="A48" s="31"/>
      <c r="B48" s="36">
        <v>2022</v>
      </c>
      <c r="C48" s="37">
        <v>118421</v>
      </c>
      <c r="D48" s="37">
        <v>1020</v>
      </c>
      <c r="E48" s="37">
        <v>5</v>
      </c>
      <c r="F48" s="37">
        <v>2490</v>
      </c>
      <c r="G48" s="37">
        <v>-1470</v>
      </c>
      <c r="H48" s="37">
        <v>4</v>
      </c>
      <c r="I48" s="38">
        <v>8.6</v>
      </c>
      <c r="J48" s="38">
        <v>21</v>
      </c>
      <c r="K48" s="38">
        <v>-12.4</v>
      </c>
      <c r="L48" s="38">
        <v>3.9</v>
      </c>
      <c r="M48" s="38">
        <v>4.9019607843137258</v>
      </c>
      <c r="N48" s="38">
        <v>40.963855421686745</v>
      </c>
    </row>
    <row r="49" spans="1:14" x14ac:dyDescent="0.3">
      <c r="A49" s="31"/>
      <c r="B49" s="36">
        <v>2021</v>
      </c>
      <c r="C49" s="37">
        <v>132117</v>
      </c>
      <c r="D49" s="37">
        <v>1069</v>
      </c>
      <c r="E49" s="37">
        <v>17</v>
      </c>
      <c r="F49" s="37">
        <v>3002</v>
      </c>
      <c r="G49" s="37">
        <v>-1933</v>
      </c>
      <c r="H49" s="37">
        <v>4</v>
      </c>
      <c r="I49" s="38">
        <v>8.1</v>
      </c>
      <c r="J49" s="38">
        <v>22.7</v>
      </c>
      <c r="K49" s="38">
        <v>-14.6</v>
      </c>
      <c r="L49" s="38">
        <v>3.7</v>
      </c>
      <c r="M49" s="38">
        <v>15.902712815715622</v>
      </c>
      <c r="N49" s="38">
        <v>35.609593604263821</v>
      </c>
    </row>
    <row r="50" spans="1:14" x14ac:dyDescent="0.3">
      <c r="A50" s="31"/>
      <c r="B50" s="36">
        <v>2020</v>
      </c>
      <c r="C50" s="37">
        <v>133934</v>
      </c>
      <c r="D50" s="37">
        <v>1056</v>
      </c>
      <c r="E50" s="37">
        <v>16</v>
      </c>
      <c r="F50" s="37">
        <v>2523</v>
      </c>
      <c r="G50" s="37">
        <v>-1467</v>
      </c>
      <c r="H50" s="37">
        <v>11</v>
      </c>
      <c r="I50" s="38">
        <v>7.9</v>
      </c>
      <c r="J50" s="38">
        <v>18.8</v>
      </c>
      <c r="K50" s="38">
        <v>-10.9</v>
      </c>
      <c r="L50" s="38">
        <v>10.4</v>
      </c>
      <c r="M50" s="38">
        <v>15.151515151515152</v>
      </c>
      <c r="N50" s="38">
        <v>41.854934601664688</v>
      </c>
    </row>
    <row r="51" spans="1:14" x14ac:dyDescent="0.3">
      <c r="A51" s="31" t="s">
        <v>323</v>
      </c>
      <c r="B51" s="34">
        <v>2024</v>
      </c>
      <c r="C51" s="39">
        <v>157929</v>
      </c>
      <c r="D51" s="39">
        <v>1320</v>
      </c>
      <c r="E51" s="39">
        <v>6</v>
      </c>
      <c r="F51" s="39">
        <v>2768</v>
      </c>
      <c r="G51" s="39">
        <v>-1448</v>
      </c>
      <c r="H51" s="39">
        <v>7</v>
      </c>
      <c r="I51" s="40">
        <v>8.4</v>
      </c>
      <c r="J51" s="40">
        <v>17.5</v>
      </c>
      <c r="K51" s="40">
        <v>-9.1999999999999993</v>
      </c>
      <c r="L51" s="40">
        <v>5.3</v>
      </c>
      <c r="M51" s="40">
        <v>4.5454545454545459</v>
      </c>
      <c r="N51" s="40">
        <v>47.687861271676297</v>
      </c>
    </row>
    <row r="52" spans="1:14" x14ac:dyDescent="0.3">
      <c r="A52" s="31"/>
      <c r="B52" s="36">
        <v>2023</v>
      </c>
      <c r="C52" s="37">
        <v>159311</v>
      </c>
      <c r="D52" s="37">
        <v>1387</v>
      </c>
      <c r="E52" s="37">
        <v>15</v>
      </c>
      <c r="F52" s="37">
        <v>2629</v>
      </c>
      <c r="G52" s="37">
        <v>-1242</v>
      </c>
      <c r="H52" s="37">
        <v>6</v>
      </c>
      <c r="I52" s="38">
        <v>8.7062412513887928</v>
      </c>
      <c r="J52" s="38">
        <v>16.502313085725405</v>
      </c>
      <c r="K52" s="38">
        <v>-7.7960718343366118</v>
      </c>
      <c r="L52" s="38">
        <v>4.3258832011535686</v>
      </c>
      <c r="M52" s="38">
        <v>10.814708002883922</v>
      </c>
      <c r="N52" s="38">
        <v>52.757702548497527</v>
      </c>
    </row>
    <row r="53" spans="1:14" x14ac:dyDescent="0.3">
      <c r="A53" s="31"/>
      <c r="B53" s="36">
        <v>2022</v>
      </c>
      <c r="C53" s="37">
        <v>160506</v>
      </c>
      <c r="D53" s="37">
        <v>1445</v>
      </c>
      <c r="E53" s="37">
        <v>10</v>
      </c>
      <c r="F53" s="37">
        <v>2722</v>
      </c>
      <c r="G53" s="37">
        <v>-1277</v>
      </c>
      <c r="H53" s="37">
        <v>4</v>
      </c>
      <c r="I53" s="38">
        <v>9</v>
      </c>
      <c r="J53" s="38">
        <v>17</v>
      </c>
      <c r="K53" s="38">
        <v>-8</v>
      </c>
      <c r="L53" s="38">
        <v>2.8</v>
      </c>
      <c r="M53" s="38">
        <v>6.9204152249134951</v>
      </c>
      <c r="N53" s="38">
        <v>53.085966201322556</v>
      </c>
    </row>
    <row r="54" spans="1:14" x14ac:dyDescent="0.3">
      <c r="A54" s="31"/>
      <c r="B54" s="36">
        <v>2021</v>
      </c>
      <c r="C54" s="37">
        <v>175397</v>
      </c>
      <c r="D54" s="37">
        <v>1505</v>
      </c>
      <c r="E54" s="37">
        <v>17</v>
      </c>
      <c r="F54" s="37">
        <v>3525</v>
      </c>
      <c r="G54" s="37">
        <v>-2020</v>
      </c>
      <c r="H54" s="37">
        <v>11</v>
      </c>
      <c r="I54" s="38">
        <v>8.6</v>
      </c>
      <c r="J54" s="38">
        <v>20.100000000000001</v>
      </c>
      <c r="K54" s="38">
        <v>-11.5</v>
      </c>
      <c r="L54" s="38">
        <v>7.3</v>
      </c>
      <c r="M54" s="38">
        <v>11.295681063122924</v>
      </c>
      <c r="N54" s="38">
        <v>42.695035460992905</v>
      </c>
    </row>
    <row r="55" spans="1:14" x14ac:dyDescent="0.3">
      <c r="A55" s="31"/>
      <c r="B55" s="36">
        <v>2020</v>
      </c>
      <c r="C55" s="37">
        <v>177044</v>
      </c>
      <c r="D55" s="37">
        <v>1567</v>
      </c>
      <c r="E55" s="37">
        <v>9</v>
      </c>
      <c r="F55" s="37">
        <v>3036</v>
      </c>
      <c r="G55" s="37">
        <v>-1469</v>
      </c>
      <c r="H55" s="37">
        <v>4</v>
      </c>
      <c r="I55" s="38">
        <v>8.9</v>
      </c>
      <c r="J55" s="38">
        <v>17.100000000000001</v>
      </c>
      <c r="K55" s="38">
        <v>-8.1999999999999993</v>
      </c>
      <c r="L55" s="38">
        <v>2.6</v>
      </c>
      <c r="M55" s="38">
        <v>5.7434588385449903</v>
      </c>
      <c r="N55" s="38">
        <v>51.613965744400524</v>
      </c>
    </row>
    <row r="56" spans="1:14" x14ac:dyDescent="0.3">
      <c r="A56" s="31" t="s">
        <v>324</v>
      </c>
      <c r="B56" s="34">
        <v>2024</v>
      </c>
      <c r="C56" s="39">
        <v>155233</v>
      </c>
      <c r="D56" s="39">
        <v>1346</v>
      </c>
      <c r="E56" s="39">
        <v>8</v>
      </c>
      <c r="F56" s="39">
        <v>2758</v>
      </c>
      <c r="G56" s="39">
        <v>-1412</v>
      </c>
      <c r="H56" s="39">
        <v>3</v>
      </c>
      <c r="I56" s="40">
        <v>8.6999999999999993</v>
      </c>
      <c r="J56" s="40">
        <v>17.8</v>
      </c>
      <c r="K56" s="40">
        <v>-9.1</v>
      </c>
      <c r="L56" s="40">
        <v>2.2000000000000002</v>
      </c>
      <c r="M56" s="40">
        <v>5.9435364041604757</v>
      </c>
      <c r="N56" s="40">
        <v>48.803480783176212</v>
      </c>
    </row>
    <row r="57" spans="1:14" x14ac:dyDescent="0.3">
      <c r="A57" s="31"/>
      <c r="B57" s="36">
        <v>2023</v>
      </c>
      <c r="C57" s="37">
        <v>156713</v>
      </c>
      <c r="D57" s="37">
        <v>1347</v>
      </c>
      <c r="E57" s="37">
        <v>9</v>
      </c>
      <c r="F57" s="37">
        <v>2515</v>
      </c>
      <c r="G57" s="37">
        <v>-1168</v>
      </c>
      <c r="H57" s="37">
        <v>7</v>
      </c>
      <c r="I57" s="38">
        <v>8.5953303172040609</v>
      </c>
      <c r="J57" s="38">
        <v>16.048445247043958</v>
      </c>
      <c r="K57" s="38">
        <v>-7.4531149298398987</v>
      </c>
      <c r="L57" s="38">
        <v>5.1967334818114326</v>
      </c>
      <c r="M57" s="38">
        <v>6.6815144766146997</v>
      </c>
      <c r="N57" s="38">
        <v>53.558648111332005</v>
      </c>
    </row>
    <row r="58" spans="1:14" x14ac:dyDescent="0.3">
      <c r="A58" s="31"/>
      <c r="B58" s="36">
        <v>2022</v>
      </c>
      <c r="C58" s="37">
        <v>158367</v>
      </c>
      <c r="D58" s="37">
        <v>1395</v>
      </c>
      <c r="E58" s="37">
        <v>10</v>
      </c>
      <c r="F58" s="37">
        <v>3008</v>
      </c>
      <c r="G58" s="37">
        <v>-1613</v>
      </c>
      <c r="H58" s="37">
        <v>10</v>
      </c>
      <c r="I58" s="38">
        <v>8.8000000000000007</v>
      </c>
      <c r="J58" s="38">
        <v>19</v>
      </c>
      <c r="K58" s="38">
        <v>-10.199999999999999</v>
      </c>
      <c r="L58" s="38">
        <v>7.2</v>
      </c>
      <c r="M58" s="38">
        <v>7.1684587813620073</v>
      </c>
      <c r="N58" s="38">
        <v>46.376329787234042</v>
      </c>
    </row>
    <row r="59" spans="1:14" x14ac:dyDescent="0.3">
      <c r="A59" s="31"/>
      <c r="B59" s="36">
        <v>2021</v>
      </c>
      <c r="C59" s="37">
        <v>169757</v>
      </c>
      <c r="D59" s="37">
        <v>1454</v>
      </c>
      <c r="E59" s="37">
        <v>13</v>
      </c>
      <c r="F59" s="37">
        <v>3492</v>
      </c>
      <c r="G59" s="37">
        <v>-2038</v>
      </c>
      <c r="H59" s="37">
        <v>8</v>
      </c>
      <c r="I59" s="38">
        <v>8.6</v>
      </c>
      <c r="J59" s="38">
        <v>20.6</v>
      </c>
      <c r="K59" s="38">
        <v>-12</v>
      </c>
      <c r="L59" s="38">
        <v>5.5</v>
      </c>
      <c r="M59" s="38">
        <v>8.9408528198074286</v>
      </c>
      <c r="N59" s="38">
        <v>41.638029782359681</v>
      </c>
    </row>
    <row r="60" spans="1:14" x14ac:dyDescent="0.3">
      <c r="A60" s="31"/>
      <c r="B60" s="36">
        <v>2020</v>
      </c>
      <c r="C60" s="37">
        <v>171988</v>
      </c>
      <c r="D60" s="37">
        <v>1449</v>
      </c>
      <c r="E60" s="37">
        <v>9</v>
      </c>
      <c r="F60" s="37">
        <v>3191</v>
      </c>
      <c r="G60" s="37">
        <v>-1742</v>
      </c>
      <c r="H60" s="37">
        <v>9</v>
      </c>
      <c r="I60" s="38">
        <v>8.4</v>
      </c>
      <c r="J60" s="38">
        <v>18.600000000000001</v>
      </c>
      <c r="K60" s="38">
        <v>-10.199999999999999</v>
      </c>
      <c r="L60" s="38">
        <v>6.2</v>
      </c>
      <c r="M60" s="38">
        <v>6.2111801242236027</v>
      </c>
      <c r="N60" s="38">
        <v>45.408962707615167</v>
      </c>
    </row>
    <row r="61" spans="1:14" x14ac:dyDescent="0.3">
      <c r="A61" s="31" t="s">
        <v>339</v>
      </c>
      <c r="B61" s="34">
        <v>2024</v>
      </c>
      <c r="C61" s="39">
        <v>280297</v>
      </c>
      <c r="D61" s="39">
        <v>2520</v>
      </c>
      <c r="E61" s="39">
        <v>17</v>
      </c>
      <c r="F61" s="39">
        <v>4265</v>
      </c>
      <c r="G61" s="39">
        <v>-1745</v>
      </c>
      <c r="H61" s="39">
        <v>15</v>
      </c>
      <c r="I61" s="40">
        <v>9</v>
      </c>
      <c r="J61" s="40">
        <v>15.2</v>
      </c>
      <c r="K61" s="40">
        <v>-6.2</v>
      </c>
      <c r="L61" s="40">
        <v>6</v>
      </c>
      <c r="M61" s="40">
        <v>6.746031746031746</v>
      </c>
      <c r="N61" s="40">
        <v>59.085580304806562</v>
      </c>
    </row>
    <row r="62" spans="1:14" x14ac:dyDescent="0.3">
      <c r="A62" s="31"/>
      <c r="B62" s="36">
        <v>2023</v>
      </c>
      <c r="C62" s="37">
        <v>281581</v>
      </c>
      <c r="D62" s="37">
        <v>2441</v>
      </c>
      <c r="E62" s="37">
        <v>15</v>
      </c>
      <c r="F62" s="37">
        <v>4188</v>
      </c>
      <c r="G62" s="37">
        <v>-1747</v>
      </c>
      <c r="H62" s="37">
        <v>5</v>
      </c>
      <c r="I62" s="38">
        <v>8.6689087687024333</v>
      </c>
      <c r="J62" s="38">
        <v>14.873162606852025</v>
      </c>
      <c r="K62" s="38">
        <v>-6.2042538381495911</v>
      </c>
      <c r="L62" s="38">
        <v>2.0483408439164279</v>
      </c>
      <c r="M62" s="38">
        <v>6.1450225317492828</v>
      </c>
      <c r="N62" s="38">
        <v>58.285577841451769</v>
      </c>
    </row>
    <row r="63" spans="1:14" x14ac:dyDescent="0.3">
      <c r="A63" s="31"/>
      <c r="B63" s="36">
        <v>2022</v>
      </c>
      <c r="C63" s="37">
        <v>283032</v>
      </c>
      <c r="D63" s="37">
        <v>2458</v>
      </c>
      <c r="E63" s="37">
        <v>15</v>
      </c>
      <c r="F63" s="37">
        <v>4671</v>
      </c>
      <c r="G63" s="37">
        <v>-2213</v>
      </c>
      <c r="H63" s="37">
        <v>14</v>
      </c>
      <c r="I63" s="38">
        <v>8.6999999999999993</v>
      </c>
      <c r="J63" s="38">
        <v>16.5</v>
      </c>
      <c r="K63" s="38">
        <v>-7.8</v>
      </c>
      <c r="L63" s="38">
        <v>5.7</v>
      </c>
      <c r="M63" s="38">
        <v>6.1025223759153784</v>
      </c>
      <c r="N63" s="38">
        <v>52.622564761293084</v>
      </c>
    </row>
    <row r="64" spans="1:14" x14ac:dyDescent="0.3">
      <c r="A64" s="31"/>
      <c r="B64" s="36">
        <v>2021</v>
      </c>
      <c r="C64" s="37">
        <v>292579</v>
      </c>
      <c r="D64" s="37">
        <v>2566</v>
      </c>
      <c r="E64" s="37">
        <v>12</v>
      </c>
      <c r="F64" s="37">
        <v>5617</v>
      </c>
      <c r="G64" s="37">
        <v>-3051</v>
      </c>
      <c r="H64" s="37">
        <v>5</v>
      </c>
      <c r="I64" s="38">
        <v>8.8000000000000007</v>
      </c>
      <c r="J64" s="38">
        <v>19.2</v>
      </c>
      <c r="K64" s="38">
        <v>-10.4</v>
      </c>
      <c r="L64" s="38">
        <v>1.9</v>
      </c>
      <c r="M64" s="38">
        <v>4.6765393608729537</v>
      </c>
      <c r="N64" s="38">
        <v>45.682748798290902</v>
      </c>
    </row>
    <row r="65" spans="1:14" x14ac:dyDescent="0.3">
      <c r="A65" s="31"/>
      <c r="B65" s="36">
        <v>2020</v>
      </c>
      <c r="C65" s="37">
        <v>295132</v>
      </c>
      <c r="D65" s="37">
        <v>2520</v>
      </c>
      <c r="E65" s="37">
        <v>24</v>
      </c>
      <c r="F65" s="37">
        <v>4850</v>
      </c>
      <c r="G65" s="37">
        <v>-2330</v>
      </c>
      <c r="H65" s="37">
        <v>11</v>
      </c>
      <c r="I65" s="38">
        <v>8.5</v>
      </c>
      <c r="J65" s="38">
        <v>16.399999999999999</v>
      </c>
      <c r="K65" s="38">
        <v>-7.9</v>
      </c>
      <c r="L65" s="38">
        <v>4.4000000000000004</v>
      </c>
      <c r="M65" s="38">
        <v>9.5238095238095237</v>
      </c>
      <c r="N65" s="38">
        <v>51.958762886597938</v>
      </c>
    </row>
    <row r="66" spans="1:14" x14ac:dyDescent="0.3">
      <c r="A66" s="31" t="s">
        <v>292</v>
      </c>
      <c r="B66" s="34">
        <v>2024</v>
      </c>
      <c r="C66" s="39">
        <v>3178739</v>
      </c>
      <c r="D66" s="39">
        <v>27514</v>
      </c>
      <c r="E66" s="39">
        <v>170</v>
      </c>
      <c r="F66" s="39">
        <v>49814</v>
      </c>
      <c r="G66" s="39">
        <v>-22300</v>
      </c>
      <c r="H66" s="39">
        <v>148</v>
      </c>
      <c r="I66" s="40">
        <v>8.6999999999999993</v>
      </c>
      <c r="J66" s="40">
        <v>15.7</v>
      </c>
      <c r="K66" s="40">
        <v>-7</v>
      </c>
      <c r="L66" s="40">
        <v>5.4</v>
      </c>
      <c r="M66" s="40">
        <v>6.1786726757287198</v>
      </c>
      <c r="N66" s="40">
        <v>55.233468502830533</v>
      </c>
    </row>
    <row r="67" spans="1:14" x14ac:dyDescent="0.3">
      <c r="A67" s="31"/>
      <c r="B67" s="36">
        <v>2023</v>
      </c>
      <c r="C67" s="37">
        <v>3205825</v>
      </c>
      <c r="D67" s="37">
        <v>27929</v>
      </c>
      <c r="E67" s="37">
        <v>157</v>
      </c>
      <c r="F67" s="37">
        <v>49413</v>
      </c>
      <c r="G67" s="37">
        <v>-21484</v>
      </c>
      <c r="H67" s="37">
        <v>168</v>
      </c>
      <c r="I67" s="38">
        <v>8.7119540211957922</v>
      </c>
      <c r="J67" s="38">
        <v>15.413505103990392</v>
      </c>
      <c r="K67" s="38">
        <v>-6.7015510827946008</v>
      </c>
      <c r="L67" s="38">
        <v>6.015252962870135</v>
      </c>
      <c r="M67" s="38">
        <v>5.6213971141107812</v>
      </c>
      <c r="N67" s="38">
        <v>56.521563151397409</v>
      </c>
    </row>
    <row r="68" spans="1:14" x14ac:dyDescent="0.3">
      <c r="A68" s="31"/>
      <c r="B68" s="36">
        <v>2022</v>
      </c>
      <c r="C68" s="37">
        <v>3236200</v>
      </c>
      <c r="D68" s="37">
        <v>28383</v>
      </c>
      <c r="E68" s="37">
        <v>137</v>
      </c>
      <c r="F68" s="37">
        <v>55989</v>
      </c>
      <c r="G68" s="37">
        <v>-27606</v>
      </c>
      <c r="H68" s="37">
        <v>107</v>
      </c>
      <c r="I68" s="38">
        <v>8.8000000000000007</v>
      </c>
      <c r="J68" s="38">
        <v>17.3</v>
      </c>
      <c r="K68" s="38">
        <v>-8.5</v>
      </c>
      <c r="L68" s="38">
        <v>3.8</v>
      </c>
      <c r="M68" s="38">
        <v>4.8268329633935805</v>
      </c>
      <c r="N68" s="38">
        <v>50.693886299094466</v>
      </c>
    </row>
    <row r="69" spans="1:14" x14ac:dyDescent="0.3">
      <c r="A69" s="31"/>
      <c r="B69" s="36">
        <v>2021</v>
      </c>
      <c r="C69" s="37">
        <v>3319677</v>
      </c>
      <c r="D69" s="37">
        <v>27640</v>
      </c>
      <c r="E69" s="37">
        <v>147</v>
      </c>
      <c r="F69" s="37">
        <v>71579</v>
      </c>
      <c r="G69" s="37">
        <v>-43939</v>
      </c>
      <c r="H69" s="37">
        <v>167</v>
      </c>
      <c r="I69" s="38">
        <v>8.3000000000000007</v>
      </c>
      <c r="J69" s="38">
        <v>21.6</v>
      </c>
      <c r="K69" s="38">
        <v>-13.2</v>
      </c>
      <c r="L69" s="38">
        <v>6</v>
      </c>
      <c r="M69" s="38">
        <v>5.3183791606367583</v>
      </c>
      <c r="N69" s="38">
        <v>38.614677489207729</v>
      </c>
    </row>
    <row r="70" spans="1:14" x14ac:dyDescent="0.3">
      <c r="A70" s="31"/>
      <c r="B70" s="36">
        <v>2020</v>
      </c>
      <c r="C70" s="37">
        <v>3363794</v>
      </c>
      <c r="D70" s="37">
        <v>27843</v>
      </c>
      <c r="E70" s="37">
        <v>135</v>
      </c>
      <c r="F70" s="37">
        <v>60930</v>
      </c>
      <c r="G70" s="37">
        <v>-33087</v>
      </c>
      <c r="H70" s="37">
        <v>171</v>
      </c>
      <c r="I70" s="38">
        <v>8.3000000000000007</v>
      </c>
      <c r="J70" s="38">
        <v>18.100000000000001</v>
      </c>
      <c r="K70" s="38">
        <v>-9.8000000000000007</v>
      </c>
      <c r="L70" s="38">
        <v>6.1</v>
      </c>
      <c r="M70" s="38">
        <v>4.8486154509212369</v>
      </c>
      <c r="N70" s="38">
        <v>45.696701132447068</v>
      </c>
    </row>
    <row r="71" spans="1:14" x14ac:dyDescent="0.3">
      <c r="A71" s="31" t="s">
        <v>293</v>
      </c>
      <c r="B71" s="34">
        <v>2024</v>
      </c>
      <c r="C71" s="39">
        <v>1796123</v>
      </c>
      <c r="D71" s="39">
        <v>15784</v>
      </c>
      <c r="E71" s="39">
        <v>104</v>
      </c>
      <c r="F71" s="39">
        <v>26941</v>
      </c>
      <c r="G71" s="39">
        <v>-11157</v>
      </c>
      <c r="H71" s="39">
        <v>79</v>
      </c>
      <c r="I71" s="40">
        <v>8.8000000000000007</v>
      </c>
      <c r="J71" s="40">
        <v>15</v>
      </c>
      <c r="K71" s="40">
        <v>-6.2</v>
      </c>
      <c r="L71" s="40">
        <v>5</v>
      </c>
      <c r="M71" s="40">
        <v>6.5889508362899134</v>
      </c>
      <c r="N71" s="40">
        <v>58.587283322816525</v>
      </c>
    </row>
    <row r="72" spans="1:14" x14ac:dyDescent="0.3">
      <c r="A72" s="31"/>
      <c r="B72" s="36">
        <v>2023</v>
      </c>
      <c r="C72" s="37">
        <v>1809610</v>
      </c>
      <c r="D72" s="37">
        <v>16186</v>
      </c>
      <c r="E72" s="37">
        <v>94</v>
      </c>
      <c r="F72" s="37">
        <v>26716</v>
      </c>
      <c r="G72" s="37">
        <v>-10530</v>
      </c>
      <c r="H72" s="37">
        <v>97</v>
      </c>
      <c r="I72" s="38">
        <v>8.9444686976751893</v>
      </c>
      <c r="J72" s="38">
        <v>14.763402059007189</v>
      </c>
      <c r="K72" s="38">
        <v>-5.8189333613319993</v>
      </c>
      <c r="L72" s="38">
        <v>5.9928333127394042</v>
      </c>
      <c r="M72" s="38">
        <v>5.8074879525515879</v>
      </c>
      <c r="N72" s="38">
        <v>60.585416978589606</v>
      </c>
    </row>
    <row r="73" spans="1:14" x14ac:dyDescent="0.3">
      <c r="A73" s="31"/>
      <c r="B73" s="36">
        <v>2022</v>
      </c>
      <c r="C73" s="37">
        <v>1824896</v>
      </c>
      <c r="D73" s="37">
        <v>16434</v>
      </c>
      <c r="E73" s="37">
        <v>81</v>
      </c>
      <c r="F73" s="37">
        <v>30226</v>
      </c>
      <c r="G73" s="37">
        <v>-13792</v>
      </c>
      <c r="H73" s="37">
        <v>52</v>
      </c>
      <c r="I73" s="38">
        <v>9</v>
      </c>
      <c r="J73" s="38">
        <v>16.600000000000001</v>
      </c>
      <c r="K73" s="38">
        <v>-7.6</v>
      </c>
      <c r="L73" s="38">
        <v>3.2</v>
      </c>
      <c r="M73" s="38">
        <v>4.928806133625411</v>
      </c>
      <c r="N73" s="38">
        <v>54.3704095811553</v>
      </c>
    </row>
    <row r="74" spans="1:14" x14ac:dyDescent="0.3">
      <c r="A74" s="31"/>
      <c r="B74" s="36">
        <v>2021</v>
      </c>
      <c r="C74" s="37">
        <v>1867552</v>
      </c>
      <c r="D74" s="37">
        <v>15851</v>
      </c>
      <c r="E74" s="37">
        <v>76</v>
      </c>
      <c r="F74" s="37">
        <v>38834</v>
      </c>
      <c r="G74" s="37">
        <v>-22983</v>
      </c>
      <c r="H74" s="37">
        <v>84</v>
      </c>
      <c r="I74" s="38">
        <v>8.5</v>
      </c>
      <c r="J74" s="38">
        <v>20.8</v>
      </c>
      <c r="K74" s="38">
        <v>-12.3</v>
      </c>
      <c r="L74" s="38">
        <v>5.3</v>
      </c>
      <c r="M74" s="38">
        <v>4.7946501797993815</v>
      </c>
      <c r="N74" s="38">
        <v>40.817325024463102</v>
      </c>
    </row>
    <row r="75" spans="1:14" x14ac:dyDescent="0.3">
      <c r="A75" s="31"/>
      <c r="B75" s="36">
        <v>2020</v>
      </c>
      <c r="C75" s="37">
        <v>1890449</v>
      </c>
      <c r="D75" s="37">
        <v>16186</v>
      </c>
      <c r="E75" s="37">
        <v>74</v>
      </c>
      <c r="F75" s="37">
        <v>32882</v>
      </c>
      <c r="G75" s="37">
        <v>-16696</v>
      </c>
      <c r="H75" s="37">
        <v>79</v>
      </c>
      <c r="I75" s="38">
        <v>8.6</v>
      </c>
      <c r="J75" s="38">
        <v>17.399999999999999</v>
      </c>
      <c r="K75" s="38">
        <v>-8.8000000000000007</v>
      </c>
      <c r="L75" s="38">
        <v>4.9000000000000004</v>
      </c>
      <c r="M75" s="38">
        <v>4.5718522179661436</v>
      </c>
      <c r="N75" s="38">
        <v>49.22449972629402</v>
      </c>
    </row>
    <row r="76" spans="1:14" x14ac:dyDescent="0.3">
      <c r="A76" s="31" t="s">
        <v>294</v>
      </c>
      <c r="B76" s="34">
        <v>2024</v>
      </c>
      <c r="C76" s="39">
        <v>250677</v>
      </c>
      <c r="D76" s="39">
        <v>1978</v>
      </c>
      <c r="E76" s="39">
        <v>12</v>
      </c>
      <c r="F76" s="39">
        <v>3648</v>
      </c>
      <c r="G76" s="39">
        <v>-1670</v>
      </c>
      <c r="H76" s="39">
        <v>9</v>
      </c>
      <c r="I76" s="40">
        <v>7.9</v>
      </c>
      <c r="J76" s="40">
        <v>14.6</v>
      </c>
      <c r="K76" s="40">
        <v>-6.7</v>
      </c>
      <c r="L76" s="40">
        <v>4.5999999999999996</v>
      </c>
      <c r="M76" s="40">
        <v>6.0667340748230538</v>
      </c>
      <c r="N76" s="40">
        <v>54.221491228070178</v>
      </c>
    </row>
    <row r="77" spans="1:14" x14ac:dyDescent="0.3">
      <c r="A77" s="31"/>
      <c r="B77" s="36">
        <v>2023</v>
      </c>
      <c r="C77" s="37">
        <v>253017</v>
      </c>
      <c r="D77" s="37">
        <v>2185</v>
      </c>
      <c r="E77" s="37">
        <v>10</v>
      </c>
      <c r="F77" s="37">
        <v>3593</v>
      </c>
      <c r="G77" s="37">
        <v>-1408</v>
      </c>
      <c r="H77" s="37">
        <v>10</v>
      </c>
      <c r="I77" s="38">
        <v>8.6357833663350689</v>
      </c>
      <c r="J77" s="38">
        <v>14.200626835350985</v>
      </c>
      <c r="K77" s="38">
        <v>-5.5648434690159156</v>
      </c>
      <c r="L77" s="38">
        <v>4.5766590389016022</v>
      </c>
      <c r="M77" s="38">
        <v>4.5766590389016022</v>
      </c>
      <c r="N77" s="38">
        <v>60.812691344280545</v>
      </c>
    </row>
    <row r="78" spans="1:14" x14ac:dyDescent="0.3">
      <c r="A78" s="31"/>
      <c r="B78" s="36">
        <v>2022</v>
      </c>
      <c r="C78" s="37">
        <v>255623</v>
      </c>
      <c r="D78" s="37">
        <v>2163</v>
      </c>
      <c r="E78" s="37">
        <v>12</v>
      </c>
      <c r="F78" s="37">
        <v>4073</v>
      </c>
      <c r="G78" s="37">
        <v>-1910</v>
      </c>
      <c r="H78" s="37">
        <v>5</v>
      </c>
      <c r="I78" s="38">
        <v>8.5</v>
      </c>
      <c r="J78" s="38">
        <v>15.9</v>
      </c>
      <c r="K78" s="38">
        <v>-7.5</v>
      </c>
      <c r="L78" s="38">
        <v>2.2999999999999998</v>
      </c>
      <c r="M78" s="38">
        <v>5.547850208044383</v>
      </c>
      <c r="N78" s="38">
        <v>53.105818806776334</v>
      </c>
    </row>
    <row r="79" spans="1:14" x14ac:dyDescent="0.3">
      <c r="A79" s="31"/>
      <c r="B79" s="36">
        <v>2021</v>
      </c>
      <c r="C79" s="37">
        <v>259182</v>
      </c>
      <c r="D79" s="37">
        <v>2247</v>
      </c>
      <c r="E79" s="37">
        <v>7</v>
      </c>
      <c r="F79" s="37">
        <v>5340</v>
      </c>
      <c r="G79" s="37">
        <v>-3093</v>
      </c>
      <c r="H79" s="37">
        <v>8</v>
      </c>
      <c r="I79" s="38">
        <v>8.6999999999999993</v>
      </c>
      <c r="J79" s="38">
        <v>20.6</v>
      </c>
      <c r="K79" s="38">
        <v>-11.9</v>
      </c>
      <c r="L79" s="38">
        <v>3.6</v>
      </c>
      <c r="M79" s="38">
        <v>3.1152647975077881</v>
      </c>
      <c r="N79" s="38">
        <v>42.078651685393261</v>
      </c>
    </row>
    <row r="80" spans="1:14" x14ac:dyDescent="0.3">
      <c r="A80" s="31"/>
      <c r="B80" s="36">
        <v>2020</v>
      </c>
      <c r="C80" s="37">
        <v>262664</v>
      </c>
      <c r="D80" s="37">
        <v>2274</v>
      </c>
      <c r="E80" s="37">
        <v>8</v>
      </c>
      <c r="F80" s="37">
        <v>4528</v>
      </c>
      <c r="G80" s="37">
        <v>-2254</v>
      </c>
      <c r="H80" s="37">
        <v>10</v>
      </c>
      <c r="I80" s="38">
        <v>8.6999999999999993</v>
      </c>
      <c r="J80" s="38">
        <v>17.2</v>
      </c>
      <c r="K80" s="38">
        <v>-8.5</v>
      </c>
      <c r="L80" s="38">
        <v>4.4000000000000004</v>
      </c>
      <c r="M80" s="38">
        <v>3.5180299032541775</v>
      </c>
      <c r="N80" s="38">
        <v>50.2208480565371</v>
      </c>
    </row>
    <row r="81" spans="1:14" x14ac:dyDescent="0.3">
      <c r="A81" s="31" t="s">
        <v>340</v>
      </c>
      <c r="B81" s="34">
        <v>2024</v>
      </c>
      <c r="C81" s="39">
        <v>152214</v>
      </c>
      <c r="D81" s="39">
        <v>1256</v>
      </c>
      <c r="E81" s="39">
        <v>10</v>
      </c>
      <c r="F81" s="39">
        <v>2418</v>
      </c>
      <c r="G81" s="39">
        <v>-1162</v>
      </c>
      <c r="H81" s="39">
        <v>11</v>
      </c>
      <c r="I81" s="40">
        <v>8.3000000000000007</v>
      </c>
      <c r="J81" s="40">
        <v>15.9</v>
      </c>
      <c r="K81" s="40">
        <v>-7.6</v>
      </c>
      <c r="L81" s="40">
        <v>8.8000000000000007</v>
      </c>
      <c r="M81" s="40">
        <v>7.9617834394904454</v>
      </c>
      <c r="N81" s="40">
        <v>51.943755169561619</v>
      </c>
    </row>
    <row r="82" spans="1:14" x14ac:dyDescent="0.3">
      <c r="A82" s="31"/>
      <c r="B82" s="36">
        <v>2023</v>
      </c>
      <c r="C82" s="37">
        <v>153461</v>
      </c>
      <c r="D82" s="37">
        <v>1198</v>
      </c>
      <c r="E82" s="37">
        <v>7</v>
      </c>
      <c r="F82" s="37">
        <v>2380</v>
      </c>
      <c r="G82" s="37">
        <v>-1182</v>
      </c>
      <c r="H82" s="37">
        <v>4</v>
      </c>
      <c r="I82" s="38">
        <v>7.806543682108158</v>
      </c>
      <c r="J82" s="38">
        <v>15.508826346759111</v>
      </c>
      <c r="K82" s="38">
        <v>-7.7022826646509532</v>
      </c>
      <c r="L82" s="38">
        <v>3.33889816360601</v>
      </c>
      <c r="M82" s="38">
        <v>5.8430717863105173</v>
      </c>
      <c r="N82" s="38">
        <v>50.336134453781511</v>
      </c>
    </row>
    <row r="83" spans="1:14" x14ac:dyDescent="0.3">
      <c r="A83" s="31"/>
      <c r="B83" s="36">
        <v>2022</v>
      </c>
      <c r="C83" s="37">
        <v>154890</v>
      </c>
      <c r="D83" s="37">
        <v>1353</v>
      </c>
      <c r="E83" s="37">
        <v>5</v>
      </c>
      <c r="F83" s="37">
        <v>2760</v>
      </c>
      <c r="G83" s="37">
        <v>-1407</v>
      </c>
      <c r="H83" s="37">
        <v>3</v>
      </c>
      <c r="I83" s="38">
        <v>8.6999999999999993</v>
      </c>
      <c r="J83" s="38">
        <v>17.8</v>
      </c>
      <c r="K83" s="38">
        <v>-9.1</v>
      </c>
      <c r="L83" s="38">
        <v>2.2000000000000002</v>
      </c>
      <c r="M83" s="38">
        <v>3.695491500369549</v>
      </c>
      <c r="N83" s="38">
        <v>49.021739130434781</v>
      </c>
    </row>
    <row r="84" spans="1:14" x14ac:dyDescent="0.3">
      <c r="A84" s="31"/>
      <c r="B84" s="36">
        <v>2021</v>
      </c>
      <c r="C84" s="37">
        <v>158579</v>
      </c>
      <c r="D84" s="37">
        <v>1292</v>
      </c>
      <c r="E84" s="37">
        <v>4</v>
      </c>
      <c r="F84" s="37">
        <v>3448</v>
      </c>
      <c r="G84" s="37">
        <v>-2156</v>
      </c>
      <c r="H84" s="37">
        <v>8</v>
      </c>
      <c r="I84" s="38">
        <v>8.1</v>
      </c>
      <c r="J84" s="38">
        <v>21.7</v>
      </c>
      <c r="K84" s="38">
        <v>-13.6</v>
      </c>
      <c r="L84" s="38">
        <v>6.2</v>
      </c>
      <c r="M84" s="38">
        <v>3.0959752321981426</v>
      </c>
      <c r="N84" s="38">
        <v>37.470997679814388</v>
      </c>
    </row>
    <row r="85" spans="1:14" x14ac:dyDescent="0.3">
      <c r="A85" s="31"/>
      <c r="B85" s="36">
        <v>2020</v>
      </c>
      <c r="C85" s="37">
        <v>160558</v>
      </c>
      <c r="D85" s="37">
        <v>1309</v>
      </c>
      <c r="E85" s="37">
        <v>6</v>
      </c>
      <c r="F85" s="37">
        <v>2898</v>
      </c>
      <c r="G85" s="37">
        <v>-1589</v>
      </c>
      <c r="H85" s="37">
        <v>5</v>
      </c>
      <c r="I85" s="38">
        <v>8.1999999999999993</v>
      </c>
      <c r="J85" s="38">
        <v>18</v>
      </c>
      <c r="K85" s="38">
        <v>-9.8000000000000007</v>
      </c>
      <c r="L85" s="38">
        <v>3.8</v>
      </c>
      <c r="M85" s="38">
        <v>4.5836516424751723</v>
      </c>
      <c r="N85" s="38">
        <v>45.169082125603865</v>
      </c>
    </row>
    <row r="86" spans="1:14" x14ac:dyDescent="0.3">
      <c r="A86" s="31" t="s">
        <v>296</v>
      </c>
      <c r="B86" s="34">
        <v>2024</v>
      </c>
      <c r="C86" s="39">
        <v>261380</v>
      </c>
      <c r="D86" s="39">
        <v>2293</v>
      </c>
      <c r="E86" s="39">
        <v>16</v>
      </c>
      <c r="F86" s="39">
        <v>3989</v>
      </c>
      <c r="G86" s="39">
        <v>-1696</v>
      </c>
      <c r="H86" s="39">
        <v>11</v>
      </c>
      <c r="I86" s="40">
        <v>8.8000000000000007</v>
      </c>
      <c r="J86" s="40">
        <v>15.3</v>
      </c>
      <c r="K86" s="40">
        <v>-6.5</v>
      </c>
      <c r="L86" s="40">
        <v>4.8</v>
      </c>
      <c r="M86" s="40">
        <v>6.9777583951155693</v>
      </c>
      <c r="N86" s="40">
        <v>57.483078465780899</v>
      </c>
    </row>
    <row r="87" spans="1:14" x14ac:dyDescent="0.3">
      <c r="A87" s="31"/>
      <c r="B87" s="36">
        <v>2023</v>
      </c>
      <c r="C87" s="37">
        <v>263696</v>
      </c>
      <c r="D87" s="37">
        <v>2306</v>
      </c>
      <c r="E87" s="37">
        <v>16</v>
      </c>
      <c r="F87" s="37">
        <v>4054</v>
      </c>
      <c r="G87" s="37">
        <v>-1748</v>
      </c>
      <c r="H87" s="37">
        <v>7</v>
      </c>
      <c r="I87" s="38">
        <v>8.7449183908743393</v>
      </c>
      <c r="J87" s="38">
        <v>15.373763727929131</v>
      </c>
      <c r="K87" s="38">
        <v>-6.6288453370547904</v>
      </c>
      <c r="L87" s="38">
        <v>3.0355594102341716</v>
      </c>
      <c r="M87" s="38">
        <v>6.9384215091066785</v>
      </c>
      <c r="N87" s="38">
        <v>56.882091761223485</v>
      </c>
    </row>
    <row r="88" spans="1:14" x14ac:dyDescent="0.3">
      <c r="A88" s="31"/>
      <c r="B88" s="36">
        <v>2022</v>
      </c>
      <c r="C88" s="37">
        <v>266384</v>
      </c>
      <c r="D88" s="37">
        <v>2323</v>
      </c>
      <c r="E88" s="37">
        <v>6</v>
      </c>
      <c r="F88" s="37">
        <v>4622</v>
      </c>
      <c r="G88" s="37">
        <v>-2299</v>
      </c>
      <c r="H88" s="37">
        <v>6</v>
      </c>
      <c r="I88" s="38">
        <v>8.6999999999999993</v>
      </c>
      <c r="J88" s="38">
        <v>17.399999999999999</v>
      </c>
      <c r="K88" s="38">
        <v>-8.6</v>
      </c>
      <c r="L88" s="38">
        <v>2.6</v>
      </c>
      <c r="M88" s="38">
        <v>2.5828669823504091</v>
      </c>
      <c r="N88" s="38">
        <v>50.259627866724365</v>
      </c>
    </row>
    <row r="89" spans="1:14" x14ac:dyDescent="0.3">
      <c r="A89" s="31"/>
      <c r="B89" s="36">
        <v>2021</v>
      </c>
      <c r="C89" s="37">
        <v>270844</v>
      </c>
      <c r="D89" s="37">
        <v>2337</v>
      </c>
      <c r="E89" s="37">
        <v>9</v>
      </c>
      <c r="F89" s="37">
        <v>5767</v>
      </c>
      <c r="G89" s="37">
        <v>-3430</v>
      </c>
      <c r="H89" s="37">
        <v>12</v>
      </c>
      <c r="I89" s="38">
        <v>8.6</v>
      </c>
      <c r="J89" s="38">
        <v>21.3</v>
      </c>
      <c r="K89" s="38">
        <v>-12.7</v>
      </c>
      <c r="L89" s="38">
        <v>5.0999999999999996</v>
      </c>
      <c r="M89" s="38">
        <v>3.8510911424903722</v>
      </c>
      <c r="N89" s="38">
        <v>40.523669152072138</v>
      </c>
    </row>
    <row r="90" spans="1:14" x14ac:dyDescent="0.3">
      <c r="A90" s="31"/>
      <c r="B90" s="36">
        <v>2020</v>
      </c>
      <c r="C90" s="37">
        <v>274549</v>
      </c>
      <c r="D90" s="37">
        <v>2220</v>
      </c>
      <c r="E90" s="37">
        <v>10</v>
      </c>
      <c r="F90" s="37">
        <v>4849</v>
      </c>
      <c r="G90" s="37">
        <v>-2629</v>
      </c>
      <c r="H90" s="37">
        <v>7</v>
      </c>
      <c r="I90" s="38">
        <v>8.1</v>
      </c>
      <c r="J90" s="38">
        <v>17.7</v>
      </c>
      <c r="K90" s="38">
        <v>-9.6</v>
      </c>
      <c r="L90" s="38">
        <v>3.2</v>
      </c>
      <c r="M90" s="38">
        <v>4.5045045045045047</v>
      </c>
      <c r="N90" s="38">
        <v>45.782635594968035</v>
      </c>
    </row>
    <row r="91" spans="1:14" x14ac:dyDescent="0.3">
      <c r="A91" s="31" t="s">
        <v>297</v>
      </c>
      <c r="B91" s="34">
        <v>2024</v>
      </c>
      <c r="C91" s="39">
        <v>186637</v>
      </c>
      <c r="D91" s="39">
        <v>1631</v>
      </c>
      <c r="E91" s="39">
        <v>6</v>
      </c>
      <c r="F91" s="39">
        <v>2927</v>
      </c>
      <c r="G91" s="39">
        <v>-1296</v>
      </c>
      <c r="H91" s="39">
        <v>7</v>
      </c>
      <c r="I91" s="40">
        <v>8.6999999999999993</v>
      </c>
      <c r="J91" s="40">
        <v>15.7</v>
      </c>
      <c r="K91" s="40">
        <v>-6.9</v>
      </c>
      <c r="L91" s="40">
        <v>4.3</v>
      </c>
      <c r="M91" s="40">
        <v>3.6787247087676271</v>
      </c>
      <c r="N91" s="40">
        <v>55.72258284933379</v>
      </c>
    </row>
    <row r="92" spans="1:14" x14ac:dyDescent="0.3">
      <c r="A92" s="31"/>
      <c r="B92" s="36">
        <v>2023</v>
      </c>
      <c r="C92" s="37">
        <v>188148</v>
      </c>
      <c r="D92" s="37">
        <v>1604</v>
      </c>
      <c r="E92" s="37">
        <v>13</v>
      </c>
      <c r="F92" s="37">
        <v>2870</v>
      </c>
      <c r="G92" s="37">
        <v>-1266</v>
      </c>
      <c r="H92" s="37">
        <v>5</v>
      </c>
      <c r="I92" s="38">
        <v>8.5252035631524112</v>
      </c>
      <c r="J92" s="38">
        <v>15.253949018857496</v>
      </c>
      <c r="K92" s="38">
        <v>-6.7287454557050834</v>
      </c>
      <c r="L92" s="38">
        <v>3.117206982543641</v>
      </c>
      <c r="M92" s="38">
        <v>8.1047381546134662</v>
      </c>
      <c r="N92" s="38">
        <v>55.88850174216028</v>
      </c>
    </row>
    <row r="93" spans="1:14" x14ac:dyDescent="0.3">
      <c r="A93" s="31"/>
      <c r="B93" s="36">
        <v>2022</v>
      </c>
      <c r="C93" s="37">
        <v>189892</v>
      </c>
      <c r="D93" s="37">
        <v>1652</v>
      </c>
      <c r="E93" s="37">
        <v>8</v>
      </c>
      <c r="F93" s="37">
        <v>3284</v>
      </c>
      <c r="G93" s="37">
        <v>-1632</v>
      </c>
      <c r="H93" s="37">
        <v>7</v>
      </c>
      <c r="I93" s="38">
        <v>8.6999999999999993</v>
      </c>
      <c r="J93" s="38">
        <v>17.3</v>
      </c>
      <c r="K93" s="38">
        <v>-8.6</v>
      </c>
      <c r="L93" s="38">
        <v>4.2</v>
      </c>
      <c r="M93" s="38">
        <v>4.8426150121065374</v>
      </c>
      <c r="N93" s="38">
        <v>50.304506699147382</v>
      </c>
    </row>
    <row r="94" spans="1:14" x14ac:dyDescent="0.3">
      <c r="A94" s="31"/>
      <c r="B94" s="36">
        <v>2021</v>
      </c>
      <c r="C94" s="37">
        <v>194072</v>
      </c>
      <c r="D94" s="37">
        <v>1604</v>
      </c>
      <c r="E94" s="37">
        <v>7</v>
      </c>
      <c r="F94" s="37">
        <v>4036</v>
      </c>
      <c r="G94" s="37">
        <v>-2432</v>
      </c>
      <c r="H94" s="37">
        <v>12</v>
      </c>
      <c r="I94" s="38">
        <v>8.3000000000000007</v>
      </c>
      <c r="J94" s="38">
        <v>20.8</v>
      </c>
      <c r="K94" s="38">
        <v>-12.5</v>
      </c>
      <c r="L94" s="38">
        <v>7.5</v>
      </c>
      <c r="M94" s="38">
        <v>4.364089775561097</v>
      </c>
      <c r="N94" s="38">
        <v>39.742319127849356</v>
      </c>
    </row>
    <row r="95" spans="1:14" x14ac:dyDescent="0.3">
      <c r="A95" s="31"/>
      <c r="B95" s="36">
        <v>2020</v>
      </c>
      <c r="C95" s="37">
        <v>196516</v>
      </c>
      <c r="D95" s="37">
        <v>1668</v>
      </c>
      <c r="E95" s="37">
        <v>9</v>
      </c>
      <c r="F95" s="37">
        <v>3554</v>
      </c>
      <c r="G95" s="37">
        <v>-1886</v>
      </c>
      <c r="H95" s="37">
        <v>2</v>
      </c>
      <c r="I95" s="38">
        <v>8.5</v>
      </c>
      <c r="J95" s="38">
        <v>18.100000000000001</v>
      </c>
      <c r="K95" s="38">
        <v>-9.6</v>
      </c>
      <c r="L95" s="38">
        <v>1.2</v>
      </c>
      <c r="M95" s="38">
        <v>5.3956834532374103</v>
      </c>
      <c r="N95" s="38">
        <v>46.933033202025889</v>
      </c>
    </row>
    <row r="96" spans="1:14" x14ac:dyDescent="0.3">
      <c r="A96" s="31" t="s">
        <v>298</v>
      </c>
      <c r="B96" s="34">
        <v>2024</v>
      </c>
      <c r="C96" s="39">
        <v>178286</v>
      </c>
      <c r="D96" s="39">
        <v>1342</v>
      </c>
      <c r="E96" s="39">
        <v>12</v>
      </c>
      <c r="F96" s="39">
        <v>3289</v>
      </c>
      <c r="G96" s="39">
        <v>-1947</v>
      </c>
      <c r="H96" s="39">
        <v>12</v>
      </c>
      <c r="I96" s="40">
        <v>7.5</v>
      </c>
      <c r="J96" s="40">
        <v>18.399999999999999</v>
      </c>
      <c r="K96" s="40">
        <v>-10.9</v>
      </c>
      <c r="L96" s="40">
        <v>8.9</v>
      </c>
      <c r="M96" s="40">
        <v>8.9418777943368113</v>
      </c>
      <c r="N96" s="40">
        <v>40.802675585284284</v>
      </c>
    </row>
    <row r="97" spans="1:14" x14ac:dyDescent="0.3">
      <c r="A97" s="31"/>
      <c r="B97" s="36">
        <v>2023</v>
      </c>
      <c r="C97" s="37">
        <v>180485</v>
      </c>
      <c r="D97" s="37">
        <v>1301</v>
      </c>
      <c r="E97" s="37">
        <v>4</v>
      </c>
      <c r="F97" s="37">
        <v>3198</v>
      </c>
      <c r="G97" s="37">
        <v>-1897</v>
      </c>
      <c r="H97" s="37">
        <v>8</v>
      </c>
      <c r="I97" s="38">
        <v>7.2083552649804696</v>
      </c>
      <c r="J97" s="38">
        <v>17.718924010305564</v>
      </c>
      <c r="K97" s="38">
        <v>-10.510568745325097</v>
      </c>
      <c r="L97" s="38">
        <v>6.1491160645657184</v>
      </c>
      <c r="M97" s="38">
        <v>3.0745580322828592</v>
      </c>
      <c r="N97" s="38">
        <v>40.681676047529706</v>
      </c>
    </row>
    <row r="98" spans="1:14" x14ac:dyDescent="0.3">
      <c r="A98" s="31"/>
      <c r="B98" s="36">
        <v>2022</v>
      </c>
      <c r="C98" s="37">
        <v>182913</v>
      </c>
      <c r="D98" s="37">
        <v>1398</v>
      </c>
      <c r="E98" s="37">
        <v>10</v>
      </c>
      <c r="F98" s="37">
        <v>3597</v>
      </c>
      <c r="G98" s="37">
        <v>-2199</v>
      </c>
      <c r="H98" s="37">
        <v>6</v>
      </c>
      <c r="I98" s="38">
        <v>7.6</v>
      </c>
      <c r="J98" s="38">
        <v>19.7</v>
      </c>
      <c r="K98" s="38">
        <v>-12</v>
      </c>
      <c r="L98" s="38">
        <v>4.3</v>
      </c>
      <c r="M98" s="38">
        <v>7.1530758226037197</v>
      </c>
      <c r="N98" s="38">
        <v>38.865721434528773</v>
      </c>
    </row>
    <row r="99" spans="1:14" x14ac:dyDescent="0.3">
      <c r="A99" s="31"/>
      <c r="B99" s="36">
        <v>2021</v>
      </c>
      <c r="C99" s="37">
        <v>191260</v>
      </c>
      <c r="D99" s="37">
        <v>1322</v>
      </c>
      <c r="E99" s="37">
        <v>12</v>
      </c>
      <c r="F99" s="37">
        <v>4925</v>
      </c>
      <c r="G99" s="37">
        <v>-3603</v>
      </c>
      <c r="H99" s="37">
        <v>6</v>
      </c>
      <c r="I99" s="38">
        <v>6.9</v>
      </c>
      <c r="J99" s="38">
        <v>25.8</v>
      </c>
      <c r="K99" s="38">
        <v>-18.8</v>
      </c>
      <c r="L99" s="38">
        <v>4.5</v>
      </c>
      <c r="M99" s="38">
        <v>9.0771558245083206</v>
      </c>
      <c r="N99" s="38">
        <v>26.842639593908629</v>
      </c>
    </row>
    <row r="100" spans="1:14" x14ac:dyDescent="0.3">
      <c r="A100" s="31"/>
      <c r="B100" s="36">
        <v>2020</v>
      </c>
      <c r="C100" s="37">
        <v>194676</v>
      </c>
      <c r="D100" s="37">
        <v>1445</v>
      </c>
      <c r="E100" s="37">
        <v>6</v>
      </c>
      <c r="F100" s="37">
        <v>4004</v>
      </c>
      <c r="G100" s="37">
        <v>-2559</v>
      </c>
      <c r="H100" s="37">
        <v>16</v>
      </c>
      <c r="I100" s="38">
        <v>7.4</v>
      </c>
      <c r="J100" s="38">
        <v>20.6</v>
      </c>
      <c r="K100" s="38">
        <v>-13.2</v>
      </c>
      <c r="L100" s="38">
        <v>11.1</v>
      </c>
      <c r="M100" s="38">
        <v>4.1522491349480966</v>
      </c>
      <c r="N100" s="38">
        <v>36.08891108891109</v>
      </c>
    </row>
    <row r="101" spans="1:14" x14ac:dyDescent="0.3">
      <c r="A101" s="31" t="s">
        <v>299</v>
      </c>
      <c r="B101" s="34">
        <v>2024</v>
      </c>
      <c r="C101" s="39">
        <v>203341</v>
      </c>
      <c r="D101" s="39">
        <v>1529</v>
      </c>
      <c r="E101" s="39">
        <v>14</v>
      </c>
      <c r="F101" s="39">
        <v>3333</v>
      </c>
      <c r="G101" s="39">
        <v>-1804</v>
      </c>
      <c r="H101" s="39">
        <v>5</v>
      </c>
      <c r="I101" s="40">
        <v>7.5</v>
      </c>
      <c r="J101" s="40">
        <v>16.399999999999999</v>
      </c>
      <c r="K101" s="40">
        <v>-8.9</v>
      </c>
      <c r="L101" s="40">
        <v>3.3</v>
      </c>
      <c r="M101" s="40">
        <v>9.1563113145846966</v>
      </c>
      <c r="N101" s="40">
        <v>45.874587458745872</v>
      </c>
    </row>
    <row r="102" spans="1:14" x14ac:dyDescent="0.3">
      <c r="A102" s="31"/>
      <c r="B102" s="36">
        <v>2023</v>
      </c>
      <c r="C102" s="37">
        <v>205510</v>
      </c>
      <c r="D102" s="37">
        <v>1719</v>
      </c>
      <c r="E102" s="37">
        <v>8</v>
      </c>
      <c r="F102" s="37">
        <v>3350</v>
      </c>
      <c r="G102" s="37">
        <v>-1631</v>
      </c>
      <c r="H102" s="37">
        <v>12</v>
      </c>
      <c r="I102" s="38">
        <v>8.3645564692715677</v>
      </c>
      <c r="J102" s="38">
        <v>16.300909931390201</v>
      </c>
      <c r="K102" s="38">
        <v>-7.9363534621186318</v>
      </c>
      <c r="L102" s="38">
        <v>6.9808027923211169</v>
      </c>
      <c r="M102" s="38">
        <v>4.6538685282140779</v>
      </c>
      <c r="N102" s="38">
        <v>51.313432835820898</v>
      </c>
    </row>
    <row r="103" spans="1:14" x14ac:dyDescent="0.3">
      <c r="A103" s="31"/>
      <c r="B103" s="36">
        <v>2022</v>
      </c>
      <c r="C103" s="37">
        <v>208087</v>
      </c>
      <c r="D103" s="37">
        <v>1639</v>
      </c>
      <c r="E103" s="37">
        <v>5</v>
      </c>
      <c r="F103" s="37">
        <v>4127</v>
      </c>
      <c r="G103" s="37">
        <v>-2488</v>
      </c>
      <c r="H103" s="37">
        <v>1</v>
      </c>
      <c r="I103" s="38">
        <v>7.9</v>
      </c>
      <c r="J103" s="38">
        <v>19.8</v>
      </c>
      <c r="K103" s="38">
        <v>-12</v>
      </c>
      <c r="L103" s="38">
        <v>0.6</v>
      </c>
      <c r="M103" s="38">
        <v>3.0506406345332522</v>
      </c>
      <c r="N103" s="38">
        <v>39.714078022776839</v>
      </c>
    </row>
    <row r="104" spans="1:14" x14ac:dyDescent="0.3">
      <c r="A104" s="31"/>
      <c r="B104" s="36">
        <v>2021</v>
      </c>
      <c r="C104" s="37">
        <v>215629</v>
      </c>
      <c r="D104" s="37">
        <v>1554</v>
      </c>
      <c r="E104" s="37">
        <v>7</v>
      </c>
      <c r="F104" s="37">
        <v>5014</v>
      </c>
      <c r="G104" s="37">
        <v>-3460</v>
      </c>
      <c r="H104" s="37">
        <v>5</v>
      </c>
      <c r="I104" s="38">
        <v>7.2</v>
      </c>
      <c r="J104" s="38">
        <v>23.3</v>
      </c>
      <c r="K104" s="38">
        <v>-16</v>
      </c>
      <c r="L104" s="38">
        <v>3.2</v>
      </c>
      <c r="M104" s="38">
        <v>4.5045045045045047</v>
      </c>
      <c r="N104" s="38">
        <v>30.993218986836858</v>
      </c>
    </row>
    <row r="105" spans="1:14" x14ac:dyDescent="0.3">
      <c r="A105" s="31"/>
      <c r="B105" s="36">
        <v>2020</v>
      </c>
      <c r="C105" s="37">
        <v>219017</v>
      </c>
      <c r="D105" s="37">
        <v>1637</v>
      </c>
      <c r="E105" s="37">
        <v>11</v>
      </c>
      <c r="F105" s="37">
        <v>4009</v>
      </c>
      <c r="G105" s="37">
        <v>-2372</v>
      </c>
      <c r="H105" s="37">
        <v>6</v>
      </c>
      <c r="I105" s="38">
        <v>7.5</v>
      </c>
      <c r="J105" s="38">
        <v>18.3</v>
      </c>
      <c r="K105" s="38">
        <v>-10.8</v>
      </c>
      <c r="L105" s="38">
        <v>3.7</v>
      </c>
      <c r="M105" s="38">
        <v>6.7196090409285274</v>
      </c>
      <c r="N105" s="38">
        <v>40.833125467697677</v>
      </c>
    </row>
    <row r="106" spans="1:14" x14ac:dyDescent="0.3">
      <c r="A106" s="31" t="s">
        <v>300</v>
      </c>
      <c r="B106" s="34">
        <v>2024</v>
      </c>
      <c r="C106" s="39">
        <v>296390</v>
      </c>
      <c r="D106" s="39">
        <v>3304</v>
      </c>
      <c r="E106" s="39">
        <v>26</v>
      </c>
      <c r="F106" s="39">
        <v>3510</v>
      </c>
      <c r="G106" s="39">
        <v>-206</v>
      </c>
      <c r="H106" s="39">
        <v>14</v>
      </c>
      <c r="I106" s="40">
        <v>11.1</v>
      </c>
      <c r="J106" s="40">
        <v>11.8</v>
      </c>
      <c r="K106" s="40">
        <v>-0.7</v>
      </c>
      <c r="L106" s="40">
        <v>4.2</v>
      </c>
      <c r="M106" s="40">
        <v>7.8692493946731235</v>
      </c>
      <c r="N106" s="40">
        <v>94.131054131054128</v>
      </c>
    </row>
    <row r="107" spans="1:14" x14ac:dyDescent="0.3">
      <c r="A107" s="31"/>
      <c r="B107" s="36">
        <v>2023</v>
      </c>
      <c r="C107" s="37">
        <v>296752</v>
      </c>
      <c r="D107" s="37">
        <v>3506</v>
      </c>
      <c r="E107" s="37">
        <v>23</v>
      </c>
      <c r="F107" s="37">
        <v>3460</v>
      </c>
      <c r="G107" s="37">
        <v>46</v>
      </c>
      <c r="H107" s="37">
        <v>30</v>
      </c>
      <c r="I107" s="38">
        <v>11.814579177225427</v>
      </c>
      <c r="J107" s="38">
        <v>11.659567585054187</v>
      </c>
      <c r="K107" s="38">
        <v>0.15501159217124064</v>
      </c>
      <c r="L107" s="38">
        <v>8.5567598402738163</v>
      </c>
      <c r="M107" s="38">
        <v>6.5601825442099262</v>
      </c>
      <c r="N107" s="38">
        <v>101.32947976878613</v>
      </c>
    </row>
    <row r="108" spans="1:14" x14ac:dyDescent="0.3">
      <c r="A108" s="31"/>
      <c r="B108" s="36">
        <v>2022</v>
      </c>
      <c r="C108" s="37">
        <v>297022</v>
      </c>
      <c r="D108" s="37">
        <v>3649</v>
      </c>
      <c r="E108" s="37">
        <v>19</v>
      </c>
      <c r="F108" s="37">
        <v>3757</v>
      </c>
      <c r="G108" s="37">
        <v>-108</v>
      </c>
      <c r="H108" s="37">
        <v>17</v>
      </c>
      <c r="I108" s="38">
        <v>12.3</v>
      </c>
      <c r="J108" s="38">
        <v>12.6</v>
      </c>
      <c r="K108" s="38">
        <v>-0.4</v>
      </c>
      <c r="L108" s="38">
        <v>4.7</v>
      </c>
      <c r="M108" s="38">
        <v>5.2069060016442865</v>
      </c>
      <c r="N108" s="38">
        <v>97.125365983497474</v>
      </c>
    </row>
    <row r="109" spans="1:14" x14ac:dyDescent="0.3">
      <c r="A109" s="31"/>
      <c r="B109" s="36">
        <v>2021</v>
      </c>
      <c r="C109" s="37">
        <v>302042</v>
      </c>
      <c r="D109" s="37">
        <v>3351</v>
      </c>
      <c r="E109" s="37">
        <v>21</v>
      </c>
      <c r="F109" s="37">
        <v>4905</v>
      </c>
      <c r="G109" s="37">
        <v>-1554</v>
      </c>
      <c r="H109" s="37">
        <v>18</v>
      </c>
      <c r="I109" s="38">
        <v>11.1</v>
      </c>
      <c r="J109" s="38">
        <v>16.2</v>
      </c>
      <c r="K109" s="38">
        <v>-5.0999999999999996</v>
      </c>
      <c r="L109" s="38">
        <v>5.4</v>
      </c>
      <c r="M109" s="38">
        <v>6.2667860340196953</v>
      </c>
      <c r="N109" s="38">
        <v>68.318042813455662</v>
      </c>
    </row>
    <row r="110" spans="1:14" x14ac:dyDescent="0.3">
      <c r="A110" s="31"/>
      <c r="B110" s="36">
        <v>2020</v>
      </c>
      <c r="C110" s="37">
        <v>303552</v>
      </c>
      <c r="D110" s="37">
        <v>3483</v>
      </c>
      <c r="E110" s="37">
        <v>17</v>
      </c>
      <c r="F110" s="37">
        <v>4320</v>
      </c>
      <c r="G110" s="37">
        <v>-837</v>
      </c>
      <c r="H110" s="37">
        <v>21</v>
      </c>
      <c r="I110" s="38">
        <v>11.5</v>
      </c>
      <c r="J110" s="38">
        <v>14.2</v>
      </c>
      <c r="K110" s="38">
        <v>-2.7</v>
      </c>
      <c r="L110" s="38">
        <v>6</v>
      </c>
      <c r="M110" s="38">
        <v>4.8808498420901518</v>
      </c>
      <c r="N110" s="38">
        <v>80.625</v>
      </c>
    </row>
    <row r="111" spans="1:14" x14ac:dyDescent="0.3">
      <c r="A111" s="31" t="s">
        <v>301</v>
      </c>
      <c r="B111" s="34">
        <v>2024</v>
      </c>
      <c r="C111" s="39">
        <v>267198</v>
      </c>
      <c r="D111" s="39">
        <v>2451</v>
      </c>
      <c r="E111" s="39">
        <v>8</v>
      </c>
      <c r="F111" s="39">
        <v>3827</v>
      </c>
      <c r="G111" s="39">
        <v>-1376</v>
      </c>
      <c r="H111" s="39">
        <v>10</v>
      </c>
      <c r="I111" s="40">
        <v>9.1999999999999993</v>
      </c>
      <c r="J111" s="40">
        <v>14.3</v>
      </c>
      <c r="K111" s="40">
        <v>-5.0999999999999996</v>
      </c>
      <c r="L111" s="40">
        <v>4.0999999999999996</v>
      </c>
      <c r="M111" s="40">
        <v>3.2639738882088944</v>
      </c>
      <c r="N111" s="40">
        <v>64.044943820224717</v>
      </c>
    </row>
    <row r="112" spans="1:14" x14ac:dyDescent="0.3">
      <c r="A112" s="31"/>
      <c r="B112" s="36">
        <v>2023</v>
      </c>
      <c r="C112" s="37">
        <v>268541</v>
      </c>
      <c r="D112" s="37">
        <v>2367</v>
      </c>
      <c r="E112" s="37">
        <v>13</v>
      </c>
      <c r="F112" s="37">
        <v>3811</v>
      </c>
      <c r="G112" s="37">
        <v>-1444</v>
      </c>
      <c r="H112" s="37">
        <v>21</v>
      </c>
      <c r="I112" s="38">
        <v>8.8142965133815689</v>
      </c>
      <c r="J112" s="38">
        <v>14.191501483944723</v>
      </c>
      <c r="K112" s="38">
        <v>-5.3772049705631542</v>
      </c>
      <c r="L112" s="38">
        <v>8.8719898605830156</v>
      </c>
      <c r="M112" s="38">
        <v>5.4921841994085341</v>
      </c>
      <c r="N112" s="38">
        <v>62.109682498032015</v>
      </c>
    </row>
    <row r="113" spans="1:14" x14ac:dyDescent="0.3">
      <c r="A113" s="31"/>
      <c r="B113" s="36">
        <v>2022</v>
      </c>
      <c r="C113" s="37">
        <v>270085</v>
      </c>
      <c r="D113" s="37">
        <v>2257</v>
      </c>
      <c r="E113" s="37">
        <v>16</v>
      </c>
      <c r="F113" s="37">
        <v>4006</v>
      </c>
      <c r="G113" s="37">
        <v>-1749</v>
      </c>
      <c r="H113" s="37">
        <v>7</v>
      </c>
      <c r="I113" s="38">
        <v>8.4</v>
      </c>
      <c r="J113" s="38">
        <v>14.8</v>
      </c>
      <c r="K113" s="38">
        <v>-6.5</v>
      </c>
      <c r="L113" s="38">
        <v>3.1</v>
      </c>
      <c r="M113" s="38">
        <v>7.0890562693841384</v>
      </c>
      <c r="N113" s="38">
        <v>56.340489266100846</v>
      </c>
    </row>
    <row r="114" spans="1:14" x14ac:dyDescent="0.3">
      <c r="A114" s="31"/>
      <c r="B114" s="36">
        <v>2021</v>
      </c>
      <c r="C114" s="37">
        <v>275944</v>
      </c>
      <c r="D114" s="37">
        <v>2144</v>
      </c>
      <c r="E114" s="37">
        <v>9</v>
      </c>
      <c r="F114" s="37">
        <v>5399</v>
      </c>
      <c r="G114" s="37">
        <v>-3255</v>
      </c>
      <c r="H114" s="37">
        <v>15</v>
      </c>
      <c r="I114" s="38">
        <v>7.8</v>
      </c>
      <c r="J114" s="38">
        <v>19.600000000000001</v>
      </c>
      <c r="K114" s="38">
        <v>-11.8</v>
      </c>
      <c r="L114" s="38">
        <v>7</v>
      </c>
      <c r="M114" s="38">
        <v>4.1977611940298507</v>
      </c>
      <c r="N114" s="38">
        <v>39.71105760325986</v>
      </c>
    </row>
    <row r="115" spans="1:14" x14ac:dyDescent="0.3">
      <c r="A115" s="31"/>
      <c r="B115" s="36">
        <v>2020</v>
      </c>
      <c r="C115" s="37">
        <v>278917</v>
      </c>
      <c r="D115" s="37">
        <v>2150</v>
      </c>
      <c r="E115" s="37">
        <v>7</v>
      </c>
      <c r="F115" s="37">
        <v>4720</v>
      </c>
      <c r="G115" s="37">
        <v>-2570</v>
      </c>
      <c r="H115" s="37">
        <v>12</v>
      </c>
      <c r="I115" s="38">
        <v>7.7</v>
      </c>
      <c r="J115" s="38">
        <v>16.899999999999999</v>
      </c>
      <c r="K115" s="38">
        <v>-9.1999999999999993</v>
      </c>
      <c r="L115" s="38">
        <v>5.6</v>
      </c>
      <c r="M115" s="38">
        <v>3.2558139534883721</v>
      </c>
      <c r="N115" s="38">
        <v>45.550847457627121</v>
      </c>
    </row>
    <row r="116" spans="1:14" x14ac:dyDescent="0.3">
      <c r="A116" s="31" t="s">
        <v>302</v>
      </c>
      <c r="B116" s="34">
        <v>2024</v>
      </c>
      <c r="C116" s="39">
        <v>1382616</v>
      </c>
      <c r="D116" s="39">
        <v>11730</v>
      </c>
      <c r="E116" s="39">
        <v>66</v>
      </c>
      <c r="F116" s="39">
        <v>22873</v>
      </c>
      <c r="G116" s="39">
        <v>-11143</v>
      </c>
      <c r="H116" s="39">
        <v>69</v>
      </c>
      <c r="I116" s="40">
        <v>8.5</v>
      </c>
      <c r="J116" s="40">
        <v>16.5</v>
      </c>
      <c r="K116" s="40">
        <v>-8.1</v>
      </c>
      <c r="L116" s="40">
        <v>5.9</v>
      </c>
      <c r="M116" s="40">
        <v>5.6265984654731458</v>
      </c>
      <c r="N116" s="40">
        <v>51.283172299217419</v>
      </c>
    </row>
    <row r="117" spans="1:14" x14ac:dyDescent="0.3">
      <c r="A117" s="31"/>
      <c r="B117" s="36">
        <v>2023</v>
      </c>
      <c r="C117" s="37">
        <v>1396215</v>
      </c>
      <c r="D117" s="37">
        <v>11743</v>
      </c>
      <c r="E117" s="37">
        <v>63</v>
      </c>
      <c r="F117" s="37">
        <v>22697</v>
      </c>
      <c r="G117" s="37">
        <v>-10954</v>
      </c>
      <c r="H117" s="37">
        <v>71</v>
      </c>
      <c r="I117" s="38">
        <v>8.4105957893304399</v>
      </c>
      <c r="J117" s="38">
        <v>16.256092363998381</v>
      </c>
      <c r="K117" s="38">
        <v>-7.8454965746679415</v>
      </c>
      <c r="L117" s="38">
        <v>6.046155156263306</v>
      </c>
      <c r="M117" s="38">
        <v>5.3648982372477221</v>
      </c>
      <c r="N117" s="38">
        <v>51.738115169405646</v>
      </c>
    </row>
    <row r="118" spans="1:14" x14ac:dyDescent="0.3">
      <c r="A118" s="31"/>
      <c r="B118" s="36">
        <v>2022</v>
      </c>
      <c r="C118" s="37">
        <v>1411304</v>
      </c>
      <c r="D118" s="37">
        <v>11949</v>
      </c>
      <c r="E118" s="37">
        <v>56</v>
      </c>
      <c r="F118" s="37">
        <v>25763</v>
      </c>
      <c r="G118" s="37">
        <v>-13814</v>
      </c>
      <c r="H118" s="37">
        <v>55</v>
      </c>
      <c r="I118" s="38">
        <v>8.5</v>
      </c>
      <c r="J118" s="38">
        <v>18.3</v>
      </c>
      <c r="K118" s="38">
        <v>-9.8000000000000007</v>
      </c>
      <c r="L118" s="38">
        <v>4.5999999999999996</v>
      </c>
      <c r="M118" s="38">
        <v>4.6865846514352665</v>
      </c>
      <c r="N118" s="38">
        <v>46.380468113185579</v>
      </c>
    </row>
    <row r="119" spans="1:14" x14ac:dyDescent="0.3">
      <c r="A119" s="31"/>
      <c r="B119" s="36">
        <v>2021</v>
      </c>
      <c r="C119" s="37">
        <v>1452125</v>
      </c>
      <c r="D119" s="37">
        <v>11789</v>
      </c>
      <c r="E119" s="37">
        <v>71</v>
      </c>
      <c r="F119" s="37">
        <v>32745</v>
      </c>
      <c r="G119" s="37">
        <v>-20956</v>
      </c>
      <c r="H119" s="37">
        <v>83</v>
      </c>
      <c r="I119" s="38">
        <v>8.1</v>
      </c>
      <c r="J119" s="38">
        <v>22.5</v>
      </c>
      <c r="K119" s="38">
        <v>-14.4</v>
      </c>
      <c r="L119" s="38">
        <v>7</v>
      </c>
      <c r="M119" s="38">
        <v>6.0225634065654425</v>
      </c>
      <c r="N119" s="38">
        <v>36.00244312108719</v>
      </c>
    </row>
    <row r="120" spans="1:14" x14ac:dyDescent="0.3">
      <c r="A120" s="31"/>
      <c r="B120" s="36">
        <v>2020</v>
      </c>
      <c r="C120" s="37">
        <v>1473345</v>
      </c>
      <c r="D120" s="37">
        <v>11657</v>
      </c>
      <c r="E120" s="37">
        <v>61</v>
      </c>
      <c r="F120" s="37">
        <v>28048</v>
      </c>
      <c r="G120" s="37">
        <v>-16391</v>
      </c>
      <c r="H120" s="37">
        <v>92</v>
      </c>
      <c r="I120" s="38">
        <v>7.9</v>
      </c>
      <c r="J120" s="38">
        <v>19</v>
      </c>
      <c r="K120" s="38">
        <v>-11.1</v>
      </c>
      <c r="L120" s="38">
        <v>7.9</v>
      </c>
      <c r="M120" s="38">
        <v>5.2329072660204172</v>
      </c>
      <c r="N120" s="38">
        <v>41.56089560752995</v>
      </c>
    </row>
    <row r="121" spans="1:14" x14ac:dyDescent="0.3">
      <c r="A121" s="31" t="s">
        <v>303</v>
      </c>
      <c r="B121" s="34">
        <v>2024</v>
      </c>
      <c r="C121" s="39">
        <v>98269</v>
      </c>
      <c r="D121" s="39">
        <v>709</v>
      </c>
      <c r="E121" s="39">
        <v>5</v>
      </c>
      <c r="F121" s="39">
        <v>1861</v>
      </c>
      <c r="G121" s="39">
        <v>-1152</v>
      </c>
      <c r="H121" s="39">
        <v>4</v>
      </c>
      <c r="I121" s="40">
        <v>7.2</v>
      </c>
      <c r="J121" s="40">
        <v>18.899999999999999</v>
      </c>
      <c r="K121" s="40">
        <v>-11.7</v>
      </c>
      <c r="L121" s="40">
        <v>5.6</v>
      </c>
      <c r="M121" s="40">
        <v>7.0521861777150914</v>
      </c>
      <c r="N121" s="40">
        <v>38.097796883396022</v>
      </c>
    </row>
    <row r="122" spans="1:14" x14ac:dyDescent="0.3">
      <c r="A122" s="31"/>
      <c r="B122" s="36">
        <v>2023</v>
      </c>
      <c r="C122" s="37">
        <v>99948</v>
      </c>
      <c r="D122" s="37">
        <v>742</v>
      </c>
      <c r="E122" s="37">
        <v>5</v>
      </c>
      <c r="F122" s="37">
        <v>1826</v>
      </c>
      <c r="G122" s="37">
        <v>-1084</v>
      </c>
      <c r="H122" s="37">
        <v>4</v>
      </c>
      <c r="I122" s="38">
        <v>7.4238604074118539</v>
      </c>
      <c r="J122" s="38">
        <v>18.269500140072839</v>
      </c>
      <c r="K122" s="38">
        <v>-10.845639732660985</v>
      </c>
      <c r="L122" s="38">
        <v>5.3908355795148246</v>
      </c>
      <c r="M122" s="38">
        <v>6.7385444743935308</v>
      </c>
      <c r="N122" s="38">
        <v>40.635268346111722</v>
      </c>
    </row>
    <row r="123" spans="1:14" x14ac:dyDescent="0.3">
      <c r="A123" s="31"/>
      <c r="B123" s="36">
        <v>2022</v>
      </c>
      <c r="C123" s="37">
        <v>101744</v>
      </c>
      <c r="D123" s="37">
        <v>723</v>
      </c>
      <c r="E123" s="37">
        <v>3</v>
      </c>
      <c r="F123" s="37">
        <v>2267</v>
      </c>
      <c r="G123" s="37">
        <v>-1544</v>
      </c>
      <c r="H123" s="37">
        <v>7</v>
      </c>
      <c r="I123" s="38">
        <v>7.1</v>
      </c>
      <c r="J123" s="38">
        <v>22.3</v>
      </c>
      <c r="K123" s="38">
        <v>-15.2</v>
      </c>
      <c r="L123" s="38">
        <v>9.6999999999999993</v>
      </c>
      <c r="M123" s="38">
        <v>4.1493775933609962</v>
      </c>
      <c r="N123" s="38">
        <v>31.892368769298631</v>
      </c>
    </row>
    <row r="124" spans="1:14" x14ac:dyDescent="0.3">
      <c r="A124" s="31"/>
      <c r="B124" s="36">
        <v>2021</v>
      </c>
      <c r="C124" s="37">
        <v>106971</v>
      </c>
      <c r="D124" s="37">
        <v>765</v>
      </c>
      <c r="E124" s="37">
        <v>8</v>
      </c>
      <c r="F124" s="37">
        <v>2777</v>
      </c>
      <c r="G124" s="37">
        <v>-2012</v>
      </c>
      <c r="H124" s="37">
        <v>4</v>
      </c>
      <c r="I124" s="38">
        <v>7.2</v>
      </c>
      <c r="J124" s="38">
        <v>26</v>
      </c>
      <c r="K124" s="38">
        <v>-18.8</v>
      </c>
      <c r="L124" s="38">
        <v>5.2</v>
      </c>
      <c r="M124" s="38">
        <v>10.457516339869281</v>
      </c>
      <c r="N124" s="38">
        <v>27.547713359740726</v>
      </c>
    </row>
    <row r="125" spans="1:14" x14ac:dyDescent="0.3">
      <c r="A125" s="31"/>
      <c r="B125" s="36">
        <v>2020</v>
      </c>
      <c r="C125" s="37">
        <v>109210</v>
      </c>
      <c r="D125" s="37">
        <v>655</v>
      </c>
      <c r="E125" s="37">
        <v>1</v>
      </c>
      <c r="F125" s="37">
        <v>2374</v>
      </c>
      <c r="G125" s="37">
        <v>-1719</v>
      </c>
      <c r="H125" s="37">
        <v>6</v>
      </c>
      <c r="I125" s="38">
        <v>6</v>
      </c>
      <c r="J125" s="38">
        <v>21.7</v>
      </c>
      <c r="K125" s="38">
        <v>-15.7</v>
      </c>
      <c r="L125" s="38">
        <v>9.1999999999999993</v>
      </c>
      <c r="M125" s="38">
        <v>1.5267175572519085</v>
      </c>
      <c r="N125" s="38">
        <v>27.590564448188712</v>
      </c>
    </row>
    <row r="126" spans="1:14" x14ac:dyDescent="0.3">
      <c r="A126" s="31" t="s">
        <v>304</v>
      </c>
      <c r="B126" s="34">
        <v>2024</v>
      </c>
      <c r="C126" s="39">
        <v>153112</v>
      </c>
      <c r="D126" s="39">
        <v>1134</v>
      </c>
      <c r="E126" s="39">
        <v>7</v>
      </c>
      <c r="F126" s="39">
        <v>2792</v>
      </c>
      <c r="G126" s="39">
        <v>-1658</v>
      </c>
      <c r="H126" s="39">
        <v>5</v>
      </c>
      <c r="I126" s="40">
        <v>7.4</v>
      </c>
      <c r="J126" s="40">
        <v>18.2</v>
      </c>
      <c r="K126" s="40">
        <v>-10.8</v>
      </c>
      <c r="L126" s="40">
        <v>4.4000000000000004</v>
      </c>
      <c r="M126" s="40">
        <v>6.1728395061728394</v>
      </c>
      <c r="N126" s="40">
        <v>40.616045845272204</v>
      </c>
    </row>
    <row r="127" spans="1:14" x14ac:dyDescent="0.3">
      <c r="A127" s="31"/>
      <c r="B127" s="36">
        <v>2023</v>
      </c>
      <c r="C127" s="37">
        <v>154950</v>
      </c>
      <c r="D127" s="37">
        <v>1153</v>
      </c>
      <c r="E127" s="37">
        <v>6</v>
      </c>
      <c r="F127" s="37">
        <v>2845</v>
      </c>
      <c r="G127" s="37">
        <v>-1692</v>
      </c>
      <c r="H127" s="37">
        <v>8</v>
      </c>
      <c r="I127" s="38">
        <v>7.4411100354953215</v>
      </c>
      <c r="J127" s="38">
        <v>18.36076153597935</v>
      </c>
      <c r="K127" s="38">
        <v>-10.919651500484028</v>
      </c>
      <c r="L127" s="38">
        <v>6.9384215091066785</v>
      </c>
      <c r="M127" s="38">
        <v>5.2038161318300089</v>
      </c>
      <c r="N127" s="38">
        <v>40.527240773286465</v>
      </c>
    </row>
    <row r="128" spans="1:14" x14ac:dyDescent="0.3">
      <c r="A128" s="31"/>
      <c r="B128" s="36">
        <v>2022</v>
      </c>
      <c r="C128" s="37">
        <v>157064</v>
      </c>
      <c r="D128" s="37">
        <v>1186</v>
      </c>
      <c r="E128" s="37">
        <v>5</v>
      </c>
      <c r="F128" s="37">
        <v>3235</v>
      </c>
      <c r="G128" s="37">
        <v>-2049</v>
      </c>
      <c r="H128" s="37">
        <v>2</v>
      </c>
      <c r="I128" s="38">
        <v>7.6</v>
      </c>
      <c r="J128" s="38">
        <v>20.6</v>
      </c>
      <c r="K128" s="38">
        <v>-13</v>
      </c>
      <c r="L128" s="38">
        <v>1.7</v>
      </c>
      <c r="M128" s="38">
        <v>4.2158516020236085</v>
      </c>
      <c r="N128" s="38">
        <v>36.661514683153015</v>
      </c>
    </row>
    <row r="129" spans="1:14" x14ac:dyDescent="0.3">
      <c r="A129" s="31"/>
      <c r="B129" s="36">
        <v>2021</v>
      </c>
      <c r="C129" s="37">
        <v>160070</v>
      </c>
      <c r="D129" s="37">
        <v>1107</v>
      </c>
      <c r="E129" s="37">
        <v>2</v>
      </c>
      <c r="F129" s="37">
        <v>3968</v>
      </c>
      <c r="G129" s="37">
        <v>-2861</v>
      </c>
      <c r="H129" s="37">
        <v>4</v>
      </c>
      <c r="I129" s="38">
        <v>6.9</v>
      </c>
      <c r="J129" s="38">
        <v>24.8</v>
      </c>
      <c r="K129" s="38">
        <v>-17.899999999999999</v>
      </c>
      <c r="L129" s="38">
        <v>3.6</v>
      </c>
      <c r="M129" s="38">
        <v>1.8066847335140017</v>
      </c>
      <c r="N129" s="38">
        <v>27.898185483870968</v>
      </c>
    </row>
    <row r="130" spans="1:14" x14ac:dyDescent="0.3">
      <c r="A130" s="31"/>
      <c r="B130" s="36">
        <v>2020</v>
      </c>
      <c r="C130" s="37">
        <v>163058</v>
      </c>
      <c r="D130" s="37">
        <v>1137</v>
      </c>
      <c r="E130" s="37">
        <v>9</v>
      </c>
      <c r="F130" s="37">
        <v>3690</v>
      </c>
      <c r="G130" s="37">
        <v>-2553</v>
      </c>
      <c r="H130" s="37">
        <v>7</v>
      </c>
      <c r="I130" s="38">
        <v>7</v>
      </c>
      <c r="J130" s="38">
        <v>22.6</v>
      </c>
      <c r="K130" s="38">
        <v>-15.6</v>
      </c>
      <c r="L130" s="38">
        <v>6.2</v>
      </c>
      <c r="M130" s="38">
        <v>7.9155672823218994</v>
      </c>
      <c r="N130" s="38">
        <v>30.8130081300813</v>
      </c>
    </row>
    <row r="131" spans="1:14" x14ac:dyDescent="0.3">
      <c r="A131" s="31" t="s">
        <v>305</v>
      </c>
      <c r="B131" s="34">
        <v>2024</v>
      </c>
      <c r="C131" s="39">
        <v>94036</v>
      </c>
      <c r="D131" s="39">
        <v>584</v>
      </c>
      <c r="E131" s="39">
        <v>3</v>
      </c>
      <c r="F131" s="39">
        <v>2020</v>
      </c>
      <c r="G131" s="39">
        <v>-1436</v>
      </c>
      <c r="H131" s="39">
        <v>7</v>
      </c>
      <c r="I131" s="40">
        <v>6.2</v>
      </c>
      <c r="J131" s="40">
        <v>21.5</v>
      </c>
      <c r="K131" s="40">
        <v>-15.3</v>
      </c>
      <c r="L131" s="40">
        <v>12</v>
      </c>
      <c r="M131" s="40">
        <v>5.1369863013698627</v>
      </c>
      <c r="N131" s="40">
        <v>28.910891089108912</v>
      </c>
    </row>
    <row r="132" spans="1:14" x14ac:dyDescent="0.3">
      <c r="A132" s="31"/>
      <c r="B132" s="36">
        <v>2023</v>
      </c>
      <c r="C132" s="37">
        <v>95564</v>
      </c>
      <c r="D132" s="37">
        <v>641</v>
      </c>
      <c r="E132" s="37">
        <v>3</v>
      </c>
      <c r="F132" s="37">
        <v>2074</v>
      </c>
      <c r="G132" s="37">
        <v>-1433</v>
      </c>
      <c r="H132" s="37">
        <v>3</v>
      </c>
      <c r="I132" s="38">
        <v>6.7075467749361684</v>
      </c>
      <c r="J132" s="38">
        <v>21.70273324682935</v>
      </c>
      <c r="K132" s="38">
        <v>-14.995186471893181</v>
      </c>
      <c r="L132" s="38">
        <v>4.6801872074882995</v>
      </c>
      <c r="M132" s="38">
        <v>4.6801872074882995</v>
      </c>
      <c r="N132" s="38">
        <v>30.90646094503375</v>
      </c>
    </row>
    <row r="133" spans="1:14" x14ac:dyDescent="0.3">
      <c r="A133" s="31"/>
      <c r="B133" s="36">
        <v>2022</v>
      </c>
      <c r="C133" s="37">
        <v>97220</v>
      </c>
      <c r="D133" s="37">
        <v>643</v>
      </c>
      <c r="E133" s="37">
        <v>6</v>
      </c>
      <c r="F133" s="37">
        <v>2261</v>
      </c>
      <c r="G133" s="37">
        <v>-1618</v>
      </c>
      <c r="H133" s="37">
        <v>2</v>
      </c>
      <c r="I133" s="38">
        <v>6.6</v>
      </c>
      <c r="J133" s="38">
        <v>23.3</v>
      </c>
      <c r="K133" s="38">
        <v>-16.600000000000001</v>
      </c>
      <c r="L133" s="38">
        <v>3.1</v>
      </c>
      <c r="M133" s="38">
        <v>9.3312597200622083</v>
      </c>
      <c r="N133" s="38">
        <v>28.43874391862008</v>
      </c>
    </row>
    <row r="134" spans="1:14" x14ac:dyDescent="0.3">
      <c r="A134" s="31"/>
      <c r="B134" s="36">
        <v>2021</v>
      </c>
      <c r="C134" s="37">
        <v>102215</v>
      </c>
      <c r="D134" s="37">
        <v>607</v>
      </c>
      <c r="E134" s="37">
        <v>1</v>
      </c>
      <c r="F134" s="37">
        <v>2961</v>
      </c>
      <c r="G134" s="37">
        <v>-2354</v>
      </c>
      <c r="H134" s="37">
        <v>5</v>
      </c>
      <c r="I134" s="38">
        <v>5.9</v>
      </c>
      <c r="J134" s="38">
        <v>29</v>
      </c>
      <c r="K134" s="38">
        <v>-23</v>
      </c>
      <c r="L134" s="38">
        <v>8.1999999999999993</v>
      </c>
      <c r="M134" s="38">
        <v>1.6474464579901154</v>
      </c>
      <c r="N134" s="38">
        <v>20.499831138129011</v>
      </c>
    </row>
    <row r="135" spans="1:14" x14ac:dyDescent="0.3">
      <c r="A135" s="31"/>
      <c r="B135" s="36">
        <v>2020</v>
      </c>
      <c r="C135" s="37">
        <v>104352</v>
      </c>
      <c r="D135" s="37">
        <v>584</v>
      </c>
      <c r="E135" s="37">
        <v>5</v>
      </c>
      <c r="F135" s="37">
        <v>2349</v>
      </c>
      <c r="G135" s="37">
        <v>-1765</v>
      </c>
      <c r="H135" s="37">
        <v>9</v>
      </c>
      <c r="I135" s="38">
        <v>5.6</v>
      </c>
      <c r="J135" s="38">
        <v>22.5</v>
      </c>
      <c r="K135" s="38">
        <v>-16.899999999999999</v>
      </c>
      <c r="L135" s="38">
        <v>15.4</v>
      </c>
      <c r="M135" s="38">
        <v>8.5616438356164384</v>
      </c>
      <c r="N135" s="38">
        <v>24.861643252447852</v>
      </c>
    </row>
    <row r="136" spans="1:14" x14ac:dyDescent="0.3">
      <c r="A136" s="31" t="s">
        <v>306</v>
      </c>
      <c r="B136" s="34">
        <v>2024</v>
      </c>
      <c r="C136" s="39">
        <v>181025</v>
      </c>
      <c r="D136" s="39">
        <v>1619</v>
      </c>
      <c r="E136" s="39">
        <v>8</v>
      </c>
      <c r="F136" s="39">
        <v>3047</v>
      </c>
      <c r="G136" s="39">
        <v>-1428</v>
      </c>
      <c r="H136" s="39">
        <v>4</v>
      </c>
      <c r="I136" s="40">
        <v>8.9</v>
      </c>
      <c r="J136" s="40">
        <v>16.8</v>
      </c>
      <c r="K136" s="40">
        <v>-7.9</v>
      </c>
      <c r="L136" s="40">
        <v>2.5</v>
      </c>
      <c r="M136" s="40">
        <v>4.9413218035824586</v>
      </c>
      <c r="N136" s="40">
        <v>53.134230390548083</v>
      </c>
    </row>
    <row r="137" spans="1:14" x14ac:dyDescent="0.3">
      <c r="A137" s="31"/>
      <c r="B137" s="36">
        <v>2023</v>
      </c>
      <c r="C137" s="37">
        <v>183079</v>
      </c>
      <c r="D137" s="37">
        <v>1562</v>
      </c>
      <c r="E137" s="37">
        <v>9</v>
      </c>
      <c r="F137" s="37">
        <v>3023</v>
      </c>
      <c r="G137" s="37">
        <v>-1461</v>
      </c>
      <c r="H137" s="37">
        <v>7</v>
      </c>
      <c r="I137" s="38">
        <v>8.5318359833732984</v>
      </c>
      <c r="J137" s="38">
        <v>16.511997552968936</v>
      </c>
      <c r="K137" s="38">
        <v>-7.9801615695956389</v>
      </c>
      <c r="L137" s="38">
        <v>4.4814340588988477</v>
      </c>
      <c r="M137" s="38">
        <v>5.7618437900128043</v>
      </c>
      <c r="N137" s="38">
        <v>51.670525967581874</v>
      </c>
    </row>
    <row r="138" spans="1:14" x14ac:dyDescent="0.3">
      <c r="A138" s="31"/>
      <c r="B138" s="36">
        <v>2022</v>
      </c>
      <c r="C138" s="37">
        <v>185301</v>
      </c>
      <c r="D138" s="37">
        <v>1637</v>
      </c>
      <c r="E138" s="37">
        <v>9</v>
      </c>
      <c r="F138" s="37">
        <v>3336</v>
      </c>
      <c r="G138" s="37">
        <v>-1699</v>
      </c>
      <c r="H138" s="37">
        <v>8</v>
      </c>
      <c r="I138" s="38">
        <v>8.8000000000000007</v>
      </c>
      <c r="J138" s="38">
        <v>18</v>
      </c>
      <c r="K138" s="38">
        <v>-9.1999999999999993</v>
      </c>
      <c r="L138" s="38">
        <v>4.9000000000000004</v>
      </c>
      <c r="M138" s="38">
        <v>5.4978619425778863</v>
      </c>
      <c r="N138" s="38">
        <v>49.070743405275778</v>
      </c>
    </row>
    <row r="139" spans="1:14" x14ac:dyDescent="0.3">
      <c r="A139" s="31"/>
      <c r="B139" s="36">
        <v>2021</v>
      </c>
      <c r="C139" s="37">
        <v>193364</v>
      </c>
      <c r="D139" s="37">
        <v>1632</v>
      </c>
      <c r="E139" s="37">
        <v>8</v>
      </c>
      <c r="F139" s="37">
        <v>4341</v>
      </c>
      <c r="G139" s="37">
        <v>-2709</v>
      </c>
      <c r="H139" s="37">
        <v>15</v>
      </c>
      <c r="I139" s="38">
        <v>8.4</v>
      </c>
      <c r="J139" s="38">
        <v>22.4</v>
      </c>
      <c r="K139" s="38">
        <v>-14</v>
      </c>
      <c r="L139" s="38">
        <v>9.1999999999999993</v>
      </c>
      <c r="M139" s="38">
        <v>4.9019607843137258</v>
      </c>
      <c r="N139" s="38">
        <v>37.59502418797512</v>
      </c>
    </row>
    <row r="140" spans="1:14" x14ac:dyDescent="0.3">
      <c r="A140" s="31"/>
      <c r="B140" s="36">
        <v>2020</v>
      </c>
      <c r="C140" s="37">
        <v>196265</v>
      </c>
      <c r="D140" s="37">
        <v>1586</v>
      </c>
      <c r="E140" s="37">
        <v>12</v>
      </c>
      <c r="F140" s="37">
        <v>3626</v>
      </c>
      <c r="G140" s="37">
        <v>-2040</v>
      </c>
      <c r="H140" s="37">
        <v>8</v>
      </c>
      <c r="I140" s="38">
        <v>8.1</v>
      </c>
      <c r="J140" s="38">
        <v>18.5</v>
      </c>
      <c r="K140" s="38">
        <v>-10.4</v>
      </c>
      <c r="L140" s="38">
        <v>5</v>
      </c>
      <c r="M140" s="38">
        <v>7.5662042875157631</v>
      </c>
      <c r="N140" s="38">
        <v>43.739658025372314</v>
      </c>
    </row>
    <row r="141" spans="1:14" x14ac:dyDescent="0.3">
      <c r="A141" s="31" t="s">
        <v>307</v>
      </c>
      <c r="B141" s="34">
        <v>2024</v>
      </c>
      <c r="C141" s="39">
        <v>340930</v>
      </c>
      <c r="D141" s="39">
        <v>3302</v>
      </c>
      <c r="E141" s="39">
        <v>19</v>
      </c>
      <c r="F141" s="39">
        <v>5327</v>
      </c>
      <c r="G141" s="39">
        <v>-2025</v>
      </c>
      <c r="H141" s="39">
        <v>24</v>
      </c>
      <c r="I141" s="40">
        <v>9.6999999999999993</v>
      </c>
      <c r="J141" s="40">
        <v>15.6</v>
      </c>
      <c r="K141" s="40">
        <v>-5.9</v>
      </c>
      <c r="L141" s="40">
        <v>7.3</v>
      </c>
      <c r="M141" s="40">
        <v>5.7540884312537859</v>
      </c>
      <c r="N141" s="40">
        <v>61.986108503848321</v>
      </c>
    </row>
    <row r="142" spans="1:14" x14ac:dyDescent="0.3">
      <c r="A142" s="31"/>
      <c r="B142" s="36">
        <v>2023</v>
      </c>
      <c r="C142" s="37">
        <v>342670</v>
      </c>
      <c r="D142" s="37">
        <v>3118</v>
      </c>
      <c r="E142" s="37">
        <v>12</v>
      </c>
      <c r="F142" s="37">
        <v>5230</v>
      </c>
      <c r="G142" s="37">
        <v>-2112</v>
      </c>
      <c r="H142" s="37">
        <v>17</v>
      </c>
      <c r="I142" s="38">
        <v>9.0991332769136495</v>
      </c>
      <c r="J142" s="38">
        <v>15.262497446522893</v>
      </c>
      <c r="K142" s="38">
        <v>-6.1633641696092454</v>
      </c>
      <c r="L142" s="38">
        <v>5.4522129570237334</v>
      </c>
      <c r="M142" s="38">
        <v>3.8486209108402822</v>
      </c>
      <c r="N142" s="38">
        <v>59.617590822179736</v>
      </c>
    </row>
    <row r="143" spans="1:14" x14ac:dyDescent="0.3">
      <c r="A143" s="31"/>
      <c r="B143" s="36">
        <v>2022</v>
      </c>
      <c r="C143" s="37">
        <v>344877</v>
      </c>
      <c r="D143" s="37">
        <v>3089</v>
      </c>
      <c r="E143" s="37">
        <v>14</v>
      </c>
      <c r="F143" s="37">
        <v>5788</v>
      </c>
      <c r="G143" s="37">
        <v>-2699</v>
      </c>
      <c r="H143" s="37">
        <v>14</v>
      </c>
      <c r="I143" s="38">
        <v>9</v>
      </c>
      <c r="J143" s="38">
        <v>16.8</v>
      </c>
      <c r="K143" s="38">
        <v>-7.8</v>
      </c>
      <c r="L143" s="38">
        <v>4.5</v>
      </c>
      <c r="M143" s="38">
        <v>4.5322110715441895</v>
      </c>
      <c r="N143" s="38">
        <v>53.369039391845199</v>
      </c>
    </row>
    <row r="144" spans="1:14" x14ac:dyDescent="0.3">
      <c r="A144" s="31"/>
      <c r="B144" s="36">
        <v>2021</v>
      </c>
      <c r="C144" s="37">
        <v>354102</v>
      </c>
      <c r="D144" s="37">
        <v>2982</v>
      </c>
      <c r="E144" s="37">
        <v>23</v>
      </c>
      <c r="F144" s="37">
        <v>7536</v>
      </c>
      <c r="G144" s="37">
        <v>-4554</v>
      </c>
      <c r="H144" s="37">
        <v>24</v>
      </c>
      <c r="I144" s="38">
        <v>8.4</v>
      </c>
      <c r="J144" s="38">
        <v>21.3</v>
      </c>
      <c r="K144" s="38">
        <v>-12.9</v>
      </c>
      <c r="L144" s="38">
        <v>8</v>
      </c>
      <c r="M144" s="38">
        <v>7.7129443326626426</v>
      </c>
      <c r="N144" s="38">
        <v>39.570063694267517</v>
      </c>
    </row>
    <row r="145" spans="1:14" x14ac:dyDescent="0.3">
      <c r="A145" s="31"/>
      <c r="B145" s="36">
        <v>2020</v>
      </c>
      <c r="C145" s="37">
        <v>357920</v>
      </c>
      <c r="D145" s="37">
        <v>3116</v>
      </c>
      <c r="E145" s="37">
        <v>21</v>
      </c>
      <c r="F145" s="37">
        <v>6535</v>
      </c>
      <c r="G145" s="37">
        <v>-3419</v>
      </c>
      <c r="H145" s="37">
        <v>27</v>
      </c>
      <c r="I145" s="38">
        <v>8.6999999999999993</v>
      </c>
      <c r="J145" s="38">
        <v>18.3</v>
      </c>
      <c r="K145" s="38">
        <v>-9.6</v>
      </c>
      <c r="L145" s="38">
        <v>8.6999999999999993</v>
      </c>
      <c r="M145" s="38">
        <v>6.7394094993581515</v>
      </c>
      <c r="N145" s="38">
        <v>47.681713848508032</v>
      </c>
    </row>
    <row r="146" spans="1:14" x14ac:dyDescent="0.3">
      <c r="A146" s="31" t="s">
        <v>341</v>
      </c>
      <c r="B146" s="34">
        <v>2024</v>
      </c>
      <c r="C146" s="39">
        <v>74951</v>
      </c>
      <c r="D146" s="39">
        <v>536</v>
      </c>
      <c r="E146" s="39">
        <v>3</v>
      </c>
      <c r="F146" s="39">
        <v>1383</v>
      </c>
      <c r="G146" s="39">
        <v>-847</v>
      </c>
      <c r="H146" s="39">
        <v>5</v>
      </c>
      <c r="I146" s="40">
        <v>7.2</v>
      </c>
      <c r="J146" s="40">
        <v>18.5</v>
      </c>
      <c r="K146" s="40">
        <v>-11.3</v>
      </c>
      <c r="L146" s="40">
        <v>9.3000000000000007</v>
      </c>
      <c r="M146" s="40">
        <v>5.5970149253731343</v>
      </c>
      <c r="N146" s="40">
        <v>38.756326825741141</v>
      </c>
    </row>
    <row r="147" spans="1:14" x14ac:dyDescent="0.3">
      <c r="A147" s="31"/>
      <c r="B147" s="36">
        <v>2023</v>
      </c>
      <c r="C147" s="37">
        <v>75952</v>
      </c>
      <c r="D147" s="37">
        <v>614</v>
      </c>
      <c r="E147" s="37">
        <v>2</v>
      </c>
      <c r="F147" s="37">
        <v>1398</v>
      </c>
      <c r="G147" s="37">
        <v>-784</v>
      </c>
      <c r="H147" s="37">
        <v>6</v>
      </c>
      <c r="I147" s="38">
        <v>8.0840530861596793</v>
      </c>
      <c r="J147" s="38">
        <v>18.406361912787023</v>
      </c>
      <c r="K147" s="38">
        <v>-10.322308826627344</v>
      </c>
      <c r="L147" s="38">
        <v>9.7719869706840399</v>
      </c>
      <c r="M147" s="38">
        <v>3.2573289902280131</v>
      </c>
      <c r="N147" s="38">
        <v>43.919885550786837</v>
      </c>
    </row>
    <row r="148" spans="1:14" x14ac:dyDescent="0.3">
      <c r="A148" s="31"/>
      <c r="B148" s="36">
        <v>2022</v>
      </c>
      <c r="C148" s="37">
        <v>77039</v>
      </c>
      <c r="D148" s="37">
        <v>524</v>
      </c>
      <c r="E148" s="37">
        <v>3</v>
      </c>
      <c r="F148" s="37">
        <v>1587</v>
      </c>
      <c r="G148" s="37">
        <v>-1063</v>
      </c>
      <c r="H148" s="37">
        <v>3</v>
      </c>
      <c r="I148" s="38">
        <v>6.8</v>
      </c>
      <c r="J148" s="38">
        <v>20.6</v>
      </c>
      <c r="K148" s="38">
        <v>-13.8</v>
      </c>
      <c r="L148" s="38">
        <v>5.7</v>
      </c>
      <c r="M148" s="38">
        <v>5.7251908396946565</v>
      </c>
      <c r="N148" s="38">
        <v>33.018273471959674</v>
      </c>
    </row>
    <row r="149" spans="1:14" x14ac:dyDescent="0.3">
      <c r="A149" s="31"/>
      <c r="B149" s="36">
        <v>2021</v>
      </c>
      <c r="C149" s="37">
        <v>81165</v>
      </c>
      <c r="D149" s="37">
        <v>572</v>
      </c>
      <c r="E149" s="37">
        <v>2</v>
      </c>
      <c r="F149" s="37">
        <v>1943</v>
      </c>
      <c r="G149" s="37">
        <v>-1371</v>
      </c>
      <c r="H149" s="37">
        <v>5</v>
      </c>
      <c r="I149" s="38">
        <v>7</v>
      </c>
      <c r="J149" s="38">
        <v>23.9</v>
      </c>
      <c r="K149" s="38">
        <v>-16.899999999999999</v>
      </c>
      <c r="L149" s="38">
        <v>8.6999999999999993</v>
      </c>
      <c r="M149" s="38">
        <v>3.4965034965034967</v>
      </c>
      <c r="N149" s="38">
        <v>29.439011837364898</v>
      </c>
    </row>
    <row r="150" spans="1:14" x14ac:dyDescent="0.3">
      <c r="A150" s="31"/>
      <c r="B150" s="36">
        <v>2020</v>
      </c>
      <c r="C150" s="37">
        <v>82537</v>
      </c>
      <c r="D150" s="37">
        <v>582</v>
      </c>
      <c r="E150" s="37">
        <v>1</v>
      </c>
      <c r="F150" s="37">
        <v>1662</v>
      </c>
      <c r="G150" s="37">
        <v>-1080</v>
      </c>
      <c r="H150" s="37">
        <v>5</v>
      </c>
      <c r="I150" s="38">
        <v>7.1</v>
      </c>
      <c r="J150" s="38">
        <v>20.100000000000001</v>
      </c>
      <c r="K150" s="38">
        <v>-13</v>
      </c>
      <c r="L150" s="38">
        <v>8.6</v>
      </c>
      <c r="M150" s="38">
        <v>1.7182130584192439</v>
      </c>
      <c r="N150" s="38">
        <v>35.018050541516246</v>
      </c>
    </row>
    <row r="151" spans="1:14" x14ac:dyDescent="0.3">
      <c r="A151" s="31" t="s">
        <v>309</v>
      </c>
      <c r="B151" s="34">
        <v>2024</v>
      </c>
      <c r="C151" s="39">
        <v>173031</v>
      </c>
      <c r="D151" s="39">
        <v>1503</v>
      </c>
      <c r="E151" s="39">
        <v>9</v>
      </c>
      <c r="F151" s="39">
        <v>2798</v>
      </c>
      <c r="G151" s="39">
        <v>-1295</v>
      </c>
      <c r="H151" s="39">
        <v>3</v>
      </c>
      <c r="I151" s="40">
        <v>8.6999999999999993</v>
      </c>
      <c r="J151" s="40">
        <v>16.2</v>
      </c>
      <c r="K151" s="40">
        <v>-7.5</v>
      </c>
      <c r="L151" s="40">
        <v>2</v>
      </c>
      <c r="M151" s="40">
        <v>5.9880239520958085</v>
      </c>
      <c r="N151" s="40">
        <v>53.716940671908503</v>
      </c>
    </row>
    <row r="152" spans="1:14" x14ac:dyDescent="0.3">
      <c r="A152" s="31"/>
      <c r="B152" s="36">
        <v>2023</v>
      </c>
      <c r="C152" s="37">
        <v>174545</v>
      </c>
      <c r="D152" s="37">
        <v>1518</v>
      </c>
      <c r="E152" s="37">
        <v>8</v>
      </c>
      <c r="F152" s="37">
        <v>2654</v>
      </c>
      <c r="G152" s="37">
        <v>-1136</v>
      </c>
      <c r="H152" s="37">
        <v>7</v>
      </c>
      <c r="I152" s="38">
        <v>8.6968976481709586</v>
      </c>
      <c r="J152" s="38">
        <v>15.205247930333153</v>
      </c>
      <c r="K152" s="38">
        <v>-6.5083502821621932</v>
      </c>
      <c r="L152" s="38">
        <v>4.6113306982872198</v>
      </c>
      <c r="M152" s="38">
        <v>5.2700922266139658</v>
      </c>
      <c r="N152" s="38">
        <v>57.196684250188397</v>
      </c>
    </row>
    <row r="153" spans="1:14" x14ac:dyDescent="0.3">
      <c r="A153" s="31"/>
      <c r="B153" s="36">
        <v>2022</v>
      </c>
      <c r="C153" s="37">
        <v>176202</v>
      </c>
      <c r="D153" s="37">
        <v>1614</v>
      </c>
      <c r="E153" s="37">
        <v>6</v>
      </c>
      <c r="F153" s="37">
        <v>3117</v>
      </c>
      <c r="G153" s="37">
        <v>-1503</v>
      </c>
      <c r="H153" s="37">
        <v>7</v>
      </c>
      <c r="I153" s="38">
        <v>9.1999999999999993</v>
      </c>
      <c r="J153" s="38">
        <v>17.7</v>
      </c>
      <c r="K153" s="38">
        <v>-8.5</v>
      </c>
      <c r="L153" s="38">
        <v>4.3</v>
      </c>
      <c r="M153" s="38">
        <v>3.7174721189591078</v>
      </c>
      <c r="N153" s="38">
        <v>51.780558229066408</v>
      </c>
    </row>
    <row r="154" spans="1:14" x14ac:dyDescent="0.3">
      <c r="A154" s="31"/>
      <c r="B154" s="36">
        <v>2021</v>
      </c>
      <c r="C154" s="37">
        <v>180400</v>
      </c>
      <c r="D154" s="37">
        <v>1570</v>
      </c>
      <c r="E154" s="37">
        <v>8</v>
      </c>
      <c r="F154" s="37">
        <v>3977</v>
      </c>
      <c r="G154" s="37">
        <v>-2407</v>
      </c>
      <c r="H154" s="37">
        <v>9</v>
      </c>
      <c r="I154" s="38">
        <v>8.6999999999999993</v>
      </c>
      <c r="J154" s="38">
        <v>22</v>
      </c>
      <c r="K154" s="38">
        <v>-13.3</v>
      </c>
      <c r="L154" s="38">
        <v>5.7</v>
      </c>
      <c r="M154" s="38">
        <v>5.0955414012738851</v>
      </c>
      <c r="N154" s="38">
        <v>39.476992708071414</v>
      </c>
    </row>
    <row r="155" spans="1:14" x14ac:dyDescent="0.3">
      <c r="A155" s="31"/>
      <c r="B155" s="36">
        <v>2020</v>
      </c>
      <c r="C155" s="37">
        <v>182895</v>
      </c>
      <c r="D155" s="37">
        <v>1428</v>
      </c>
      <c r="E155" s="37">
        <v>1</v>
      </c>
      <c r="F155" s="37">
        <v>3201</v>
      </c>
      <c r="G155" s="37">
        <v>-1773</v>
      </c>
      <c r="H155" s="37">
        <v>9</v>
      </c>
      <c r="I155" s="38">
        <v>7.8</v>
      </c>
      <c r="J155" s="38">
        <v>17.5</v>
      </c>
      <c r="K155" s="38">
        <v>-9.6999999999999993</v>
      </c>
      <c r="L155" s="38">
        <v>6.3</v>
      </c>
      <c r="M155" s="38">
        <v>0.70028011204481788</v>
      </c>
      <c r="N155" s="38">
        <v>44.611059044048737</v>
      </c>
    </row>
    <row r="156" spans="1:14" x14ac:dyDescent="0.3">
      <c r="A156" s="31" t="s">
        <v>310</v>
      </c>
      <c r="B156" s="34">
        <v>2024</v>
      </c>
      <c r="C156" s="39">
        <v>191259</v>
      </c>
      <c r="D156" s="39">
        <v>1548</v>
      </c>
      <c r="E156" s="39">
        <v>10</v>
      </c>
      <c r="F156" s="39">
        <v>2318</v>
      </c>
      <c r="G156" s="39">
        <v>-770</v>
      </c>
      <c r="H156" s="39">
        <v>11</v>
      </c>
      <c r="I156" s="40">
        <v>8.1</v>
      </c>
      <c r="J156" s="40">
        <v>12.1</v>
      </c>
      <c r="K156" s="40">
        <v>-4</v>
      </c>
      <c r="L156" s="40">
        <v>7.1</v>
      </c>
      <c r="M156" s="40">
        <v>6.4599483204134369</v>
      </c>
      <c r="N156" s="40">
        <v>66.781708369283862</v>
      </c>
    </row>
    <row r="157" spans="1:14" x14ac:dyDescent="0.3">
      <c r="A157" s="31"/>
      <c r="B157" s="36">
        <v>2023</v>
      </c>
      <c r="C157" s="37">
        <v>192734</v>
      </c>
      <c r="D157" s="37">
        <v>1637</v>
      </c>
      <c r="E157" s="37">
        <v>10</v>
      </c>
      <c r="F157" s="37">
        <v>2337</v>
      </c>
      <c r="G157" s="37">
        <v>-700</v>
      </c>
      <c r="H157" s="37">
        <v>11</v>
      </c>
      <c r="I157" s="38">
        <v>8.493571450807849</v>
      </c>
      <c r="J157" s="38">
        <v>12.125520146938268</v>
      </c>
      <c r="K157" s="38">
        <v>-3.6319486961304182</v>
      </c>
      <c r="L157" s="38">
        <v>6.7196090409285274</v>
      </c>
      <c r="M157" s="38">
        <v>6.1087354917532073</v>
      </c>
      <c r="N157" s="38">
        <v>70.047068891741546</v>
      </c>
    </row>
    <row r="158" spans="1:14" x14ac:dyDescent="0.3">
      <c r="A158" s="31"/>
      <c r="B158" s="36">
        <v>2022</v>
      </c>
      <c r="C158" s="37">
        <v>194208</v>
      </c>
      <c r="D158" s="37">
        <v>1781</v>
      </c>
      <c r="E158" s="37">
        <v>7</v>
      </c>
      <c r="F158" s="37">
        <v>2635</v>
      </c>
      <c r="G158" s="37">
        <v>-854</v>
      </c>
      <c r="H158" s="37">
        <v>7</v>
      </c>
      <c r="I158" s="38">
        <v>9.1999999999999993</v>
      </c>
      <c r="J158" s="38">
        <v>13.6</v>
      </c>
      <c r="K158" s="38">
        <v>-4.4000000000000004</v>
      </c>
      <c r="L158" s="38">
        <v>3.9</v>
      </c>
      <c r="M158" s="38">
        <v>3.9303761931499159</v>
      </c>
      <c r="N158" s="38">
        <v>67.590132827324481</v>
      </c>
    </row>
    <row r="159" spans="1:14" x14ac:dyDescent="0.3">
      <c r="A159" s="31"/>
      <c r="B159" s="36">
        <v>2021</v>
      </c>
      <c r="C159" s="37">
        <v>193073</v>
      </c>
      <c r="D159" s="37">
        <v>1784</v>
      </c>
      <c r="E159" s="37">
        <v>14</v>
      </c>
      <c r="F159" s="37">
        <v>3355</v>
      </c>
      <c r="G159" s="37">
        <v>-1571</v>
      </c>
      <c r="H159" s="37">
        <v>16</v>
      </c>
      <c r="I159" s="38">
        <v>9.1999999999999993</v>
      </c>
      <c r="J159" s="38">
        <v>17.399999999999999</v>
      </c>
      <c r="K159" s="38">
        <v>-8.1</v>
      </c>
      <c r="L159" s="38">
        <v>9</v>
      </c>
      <c r="M159" s="38">
        <v>7.8475336322869955</v>
      </c>
      <c r="N159" s="38">
        <v>53.174366616989566</v>
      </c>
    </row>
    <row r="160" spans="1:14" x14ac:dyDescent="0.3">
      <c r="A160" s="31"/>
      <c r="B160" s="36">
        <v>2020</v>
      </c>
      <c r="C160" s="37">
        <v>195041</v>
      </c>
      <c r="D160" s="37">
        <v>1837</v>
      </c>
      <c r="E160" s="37">
        <v>8</v>
      </c>
      <c r="F160" s="37">
        <v>2948</v>
      </c>
      <c r="G160" s="37">
        <v>-1111</v>
      </c>
      <c r="H160" s="37">
        <v>14</v>
      </c>
      <c r="I160" s="38">
        <v>9.4</v>
      </c>
      <c r="J160" s="38">
        <v>15.1</v>
      </c>
      <c r="K160" s="38">
        <v>-5.7</v>
      </c>
      <c r="L160" s="38">
        <v>7.6</v>
      </c>
      <c r="M160" s="38">
        <v>4.3549265106151331</v>
      </c>
      <c r="N160" s="38">
        <v>62.313432835820898</v>
      </c>
    </row>
    <row r="161" spans="1:14" x14ac:dyDescent="0.3">
      <c r="A161" s="31" t="s">
        <v>311</v>
      </c>
      <c r="B161" s="34">
        <v>2024</v>
      </c>
      <c r="C161" s="39">
        <v>76003</v>
      </c>
      <c r="D161" s="39">
        <v>795</v>
      </c>
      <c r="E161" s="39">
        <v>2</v>
      </c>
      <c r="F161" s="39">
        <v>1327</v>
      </c>
      <c r="G161" s="39">
        <v>-532</v>
      </c>
      <c r="H161" s="39">
        <v>6</v>
      </c>
      <c r="I161" s="40">
        <v>10.5</v>
      </c>
      <c r="J161" s="40">
        <v>17.5</v>
      </c>
      <c r="K161" s="40">
        <v>-7</v>
      </c>
      <c r="L161" s="40">
        <v>7.5</v>
      </c>
      <c r="M161" s="40">
        <v>2.5157232704402515</v>
      </c>
      <c r="N161" s="40">
        <v>59.909570459683493</v>
      </c>
    </row>
    <row r="162" spans="1:14" x14ac:dyDescent="0.3">
      <c r="A162" s="31"/>
      <c r="B162" s="36">
        <v>2023</v>
      </c>
      <c r="C162" s="37">
        <v>76773</v>
      </c>
      <c r="D162" s="37">
        <v>758</v>
      </c>
      <c r="E162" s="37">
        <v>8</v>
      </c>
      <c r="F162" s="37">
        <v>1310</v>
      </c>
      <c r="G162" s="37">
        <v>-552</v>
      </c>
      <c r="H162" s="37">
        <v>8</v>
      </c>
      <c r="I162" s="38">
        <v>9.8732627355971498</v>
      </c>
      <c r="J162" s="38">
        <v>17.063290479725946</v>
      </c>
      <c r="K162" s="38">
        <v>-7.1900277441287956</v>
      </c>
      <c r="L162" s="38">
        <v>10.554089709762533</v>
      </c>
      <c r="M162" s="38">
        <v>10.554089709762533</v>
      </c>
      <c r="N162" s="38">
        <v>57.862595419847331</v>
      </c>
    </row>
    <row r="163" spans="1:14" x14ac:dyDescent="0.3">
      <c r="A163" s="31"/>
      <c r="B163" s="36">
        <v>2022</v>
      </c>
      <c r="C163" s="37">
        <v>77649</v>
      </c>
      <c r="D163" s="37">
        <v>752</v>
      </c>
      <c r="E163" s="37">
        <v>3</v>
      </c>
      <c r="F163" s="37">
        <v>1537</v>
      </c>
      <c r="G163" s="37">
        <v>-785</v>
      </c>
      <c r="H163" s="37">
        <v>5</v>
      </c>
      <c r="I163" s="38">
        <v>9.6999999999999993</v>
      </c>
      <c r="J163" s="38">
        <v>19.8</v>
      </c>
      <c r="K163" s="38">
        <v>-10.1</v>
      </c>
      <c r="L163" s="38">
        <v>6.6</v>
      </c>
      <c r="M163" s="38">
        <v>3.9893617021276597</v>
      </c>
      <c r="N163" s="38">
        <v>48.926480156148344</v>
      </c>
    </row>
    <row r="164" spans="1:14" x14ac:dyDescent="0.3">
      <c r="A164" s="31"/>
      <c r="B164" s="36">
        <v>2021</v>
      </c>
      <c r="C164" s="37">
        <v>80765</v>
      </c>
      <c r="D164" s="37">
        <v>770</v>
      </c>
      <c r="E164" s="37">
        <v>5</v>
      </c>
      <c r="F164" s="37">
        <v>1887</v>
      </c>
      <c r="G164" s="37">
        <v>-1117</v>
      </c>
      <c r="H164" s="37">
        <v>1</v>
      </c>
      <c r="I164" s="38">
        <v>9.5</v>
      </c>
      <c r="J164" s="38">
        <v>23.4</v>
      </c>
      <c r="K164" s="38">
        <v>-13.8</v>
      </c>
      <c r="L164" s="38">
        <v>1.3</v>
      </c>
      <c r="M164" s="38">
        <v>6.4935064935064934</v>
      </c>
      <c r="N164" s="38">
        <v>40.805511393746691</v>
      </c>
    </row>
    <row r="165" spans="1:14" x14ac:dyDescent="0.3">
      <c r="A165" s="31"/>
      <c r="B165" s="36">
        <v>2020</v>
      </c>
      <c r="C165" s="37">
        <v>82067</v>
      </c>
      <c r="D165" s="37">
        <v>732</v>
      </c>
      <c r="E165" s="37">
        <v>3</v>
      </c>
      <c r="F165" s="37">
        <v>1663</v>
      </c>
      <c r="G165" s="37">
        <v>-931</v>
      </c>
      <c r="H165" s="37">
        <v>7</v>
      </c>
      <c r="I165" s="38">
        <v>8.9</v>
      </c>
      <c r="J165" s="38">
        <v>20.3</v>
      </c>
      <c r="K165" s="38">
        <v>-11.4</v>
      </c>
      <c r="L165" s="38">
        <v>9.6</v>
      </c>
      <c r="M165" s="38">
        <v>4.0983606557377046</v>
      </c>
      <c r="N165" s="38">
        <v>44.016837041491279</v>
      </c>
    </row>
  </sheetData>
  <mergeCells count="46">
    <mergeCell ref="L7:L10"/>
    <mergeCell ref="M7:M10"/>
    <mergeCell ref="N7:N10"/>
    <mergeCell ref="A121:A125"/>
    <mergeCell ref="A126:A130"/>
    <mergeCell ref="A96:A100"/>
    <mergeCell ref="A101:A105"/>
    <mergeCell ref="A106:A110"/>
    <mergeCell ref="A111:A115"/>
    <mergeCell ref="A116:A120"/>
    <mergeCell ref="A71:A75"/>
    <mergeCell ref="A76:A80"/>
    <mergeCell ref="A81:A85"/>
    <mergeCell ref="A86:A90"/>
    <mergeCell ref="A91:A95"/>
    <mergeCell ref="A46:A50"/>
    <mergeCell ref="A131:A135"/>
    <mergeCell ref="A161:A165"/>
    <mergeCell ref="A136:A140"/>
    <mergeCell ref="A141:A145"/>
    <mergeCell ref="A146:A150"/>
    <mergeCell ref="A151:A155"/>
    <mergeCell ref="A156:A160"/>
    <mergeCell ref="A51:A55"/>
    <mergeCell ref="A56:A60"/>
    <mergeCell ref="A61:A65"/>
    <mergeCell ref="A66:A70"/>
    <mergeCell ref="A21:A25"/>
    <mergeCell ref="A26:A30"/>
    <mergeCell ref="A31:A35"/>
    <mergeCell ref="A36:A40"/>
    <mergeCell ref="A41:A45"/>
    <mergeCell ref="A11:A15"/>
    <mergeCell ref="A16:A20"/>
    <mergeCell ref="A7:A10"/>
    <mergeCell ref="B7:B10"/>
    <mergeCell ref="C7:C10"/>
    <mergeCell ref="A2:E2"/>
    <mergeCell ref="I10:J10"/>
    <mergeCell ref="I8:J8"/>
    <mergeCell ref="K7:K10"/>
    <mergeCell ref="D7:D10"/>
    <mergeCell ref="E7:E10"/>
    <mergeCell ref="F7:F10"/>
    <mergeCell ref="G7:G10"/>
    <mergeCell ref="H7:H10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53" orientation="landscape" r:id="rId1"/>
  <rowBreaks count="2" manualBreakCount="2">
    <brk id="55" max="16383" man="1"/>
    <brk id="11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2F3F2-710B-455A-824C-9937EBA76A78}">
  <dimension ref="A1:K73"/>
  <sheetViews>
    <sheetView topLeftCell="A13" zoomScale="90" zoomScaleNormal="90" workbookViewId="0"/>
  </sheetViews>
  <sheetFormatPr defaultRowHeight="13.2" x14ac:dyDescent="0.3"/>
  <cols>
    <col min="1" max="1" width="12.109375" style="14" customWidth="1"/>
    <col min="2" max="2" width="82.5546875" style="52" customWidth="1"/>
    <col min="3" max="11" width="15.77734375" style="14" customWidth="1"/>
    <col min="12" max="16384" width="8.88671875" style="2"/>
  </cols>
  <sheetData>
    <row r="1" spans="1:11" x14ac:dyDescent="0.3">
      <c r="A1" s="1" t="s">
        <v>253</v>
      </c>
      <c r="B1" s="1"/>
      <c r="C1" s="1"/>
      <c r="D1" s="1"/>
      <c r="E1" s="1"/>
    </row>
    <row r="2" spans="1:11" x14ac:dyDescent="0.3">
      <c r="A2" s="3" t="s">
        <v>254</v>
      </c>
      <c r="B2" s="3"/>
      <c r="C2" s="3"/>
      <c r="D2" s="3"/>
      <c r="E2" s="3"/>
    </row>
    <row r="3" spans="1:11" x14ac:dyDescent="0.3">
      <c r="A3" s="4"/>
      <c r="B3" s="4"/>
      <c r="C3" s="2"/>
      <c r="D3" s="4"/>
      <c r="E3" s="2"/>
      <c r="G3" s="4"/>
      <c r="H3" s="2"/>
      <c r="J3" s="4"/>
      <c r="K3" s="2"/>
    </row>
    <row r="4" spans="1:11" x14ac:dyDescent="0.3">
      <c r="A4" s="5" t="s">
        <v>260</v>
      </c>
      <c r="B4" s="41"/>
      <c r="C4" s="2"/>
      <c r="D4" s="2"/>
      <c r="E4" s="2"/>
      <c r="G4" s="2"/>
      <c r="H4" s="2"/>
      <c r="J4" s="2"/>
      <c r="K4" s="2"/>
    </row>
    <row r="5" spans="1:11" x14ac:dyDescent="0.3">
      <c r="A5" s="6" t="s">
        <v>261</v>
      </c>
      <c r="B5" s="41"/>
      <c r="C5" s="2"/>
      <c r="D5" s="2"/>
      <c r="E5" s="2"/>
      <c r="F5" s="2"/>
      <c r="G5" s="2"/>
      <c r="H5" s="2"/>
      <c r="I5" s="2"/>
      <c r="J5" s="2"/>
      <c r="K5" s="2"/>
    </row>
    <row r="6" spans="1:11" x14ac:dyDescent="0.3">
      <c r="A6" s="2"/>
      <c r="B6" s="41"/>
      <c r="C6" s="2"/>
      <c r="D6" s="2"/>
      <c r="F6" s="2"/>
      <c r="G6" s="2"/>
      <c r="H6" s="2"/>
      <c r="I6" s="2"/>
      <c r="J6" s="2"/>
      <c r="K6" s="2"/>
    </row>
    <row r="7" spans="1:11" ht="43.5" customHeight="1" x14ac:dyDescent="0.3">
      <c r="A7" s="8" t="s">
        <v>342</v>
      </c>
      <c r="B7" s="42" t="s">
        <v>343</v>
      </c>
      <c r="C7" s="8" t="s">
        <v>344</v>
      </c>
      <c r="D7" s="8"/>
      <c r="E7" s="8"/>
      <c r="F7" s="8" t="s">
        <v>345</v>
      </c>
      <c r="G7" s="8"/>
      <c r="H7" s="8"/>
      <c r="I7" s="8" t="s">
        <v>346</v>
      </c>
      <c r="J7" s="8"/>
      <c r="K7" s="8"/>
    </row>
    <row r="8" spans="1:11" ht="43.5" customHeight="1" x14ac:dyDescent="0.3">
      <c r="A8" s="8"/>
      <c r="B8" s="42"/>
      <c r="C8" s="33" t="s">
        <v>347</v>
      </c>
      <c r="D8" s="33" t="s">
        <v>348</v>
      </c>
      <c r="E8" s="33" t="s">
        <v>349</v>
      </c>
      <c r="F8" s="33" t="s">
        <v>347</v>
      </c>
      <c r="G8" s="33" t="s">
        <v>348</v>
      </c>
      <c r="H8" s="33" t="s">
        <v>349</v>
      </c>
      <c r="I8" s="33" t="s">
        <v>347</v>
      </c>
      <c r="J8" s="33" t="s">
        <v>348</v>
      </c>
      <c r="K8" s="33" t="s">
        <v>349</v>
      </c>
    </row>
    <row r="9" spans="1:11" ht="43.5" customHeight="1" x14ac:dyDescent="0.3">
      <c r="A9" s="8"/>
      <c r="B9" s="42"/>
      <c r="C9" s="33"/>
      <c r="D9" s="33"/>
      <c r="E9" s="33"/>
      <c r="F9" s="33"/>
      <c r="G9" s="33"/>
      <c r="H9" s="33"/>
      <c r="I9" s="33"/>
      <c r="J9" s="33"/>
      <c r="K9" s="33"/>
    </row>
    <row r="10" spans="1:11" ht="14.4" customHeight="1" x14ac:dyDescent="0.3">
      <c r="A10" s="8"/>
      <c r="B10" s="42"/>
      <c r="C10" s="33"/>
      <c r="D10" s="33"/>
      <c r="E10" s="33"/>
      <c r="F10" s="33"/>
      <c r="G10" s="33"/>
      <c r="H10" s="33"/>
      <c r="I10" s="33"/>
      <c r="J10" s="33"/>
      <c r="K10" s="33"/>
    </row>
    <row r="11" spans="1:11" ht="30" customHeight="1" x14ac:dyDescent="0.3">
      <c r="A11" s="43" t="s">
        <v>350</v>
      </c>
      <c r="B11" s="43"/>
      <c r="C11" s="44">
        <v>98230</v>
      </c>
      <c r="D11" s="45">
        <v>100</v>
      </c>
      <c r="E11" s="45">
        <v>1491.3893256424224</v>
      </c>
      <c r="F11" s="39">
        <v>48675</v>
      </c>
      <c r="G11" s="45">
        <v>100</v>
      </c>
      <c r="H11" s="45">
        <v>1428.3672713005728</v>
      </c>
      <c r="I11" s="39">
        <v>49555</v>
      </c>
      <c r="J11" s="45">
        <v>100</v>
      </c>
      <c r="K11" s="45">
        <v>1558.9515213422681</v>
      </c>
    </row>
    <row r="12" spans="1:11" ht="30" customHeight="1" x14ac:dyDescent="0.3">
      <c r="A12" s="34" t="s">
        <v>191</v>
      </c>
      <c r="B12" s="46" t="s">
        <v>351</v>
      </c>
      <c r="C12" s="37">
        <v>1519</v>
      </c>
      <c r="D12" s="38">
        <f t="shared" ref="D12:D17" si="0">C12*100/$C$11</f>
        <v>1.5463707624961824</v>
      </c>
      <c r="E12" s="38">
        <v>23.062408486723402</v>
      </c>
      <c r="F12" s="37">
        <v>794</v>
      </c>
      <c r="G12" s="38">
        <f>F12*100/$F$11</f>
        <v>1.6312275295326142</v>
      </c>
      <c r="H12" s="38">
        <v>23.299920152288749</v>
      </c>
      <c r="I12" s="37">
        <v>725</v>
      </c>
      <c r="J12" s="38">
        <f>I12*100/$I$11</f>
        <v>1.463020885884371</v>
      </c>
      <c r="K12" s="38">
        <v>22.80778635804953</v>
      </c>
    </row>
    <row r="13" spans="1:11" ht="30" customHeight="1" x14ac:dyDescent="0.3">
      <c r="A13" s="34" t="s">
        <v>192</v>
      </c>
      <c r="B13" s="46" t="s">
        <v>352</v>
      </c>
      <c r="C13" s="37">
        <v>21336</v>
      </c>
      <c r="D13" s="38">
        <f t="shared" si="0"/>
        <v>21.720452000407207</v>
      </c>
      <c r="E13" s="38">
        <v>323.93650261535913</v>
      </c>
      <c r="F13" s="37">
        <v>11536</v>
      </c>
      <c r="G13" s="38">
        <f t="shared" ref="G13:G17" si="1">F13*100/$F$11</f>
        <v>23.700051361068311</v>
      </c>
      <c r="H13" s="38">
        <v>338.52377692292566</v>
      </c>
      <c r="I13" s="37">
        <v>9800</v>
      </c>
      <c r="J13" s="38">
        <f t="shared" ref="J13:J17" si="2">I13*100/$I$11</f>
        <v>19.776006457471496</v>
      </c>
      <c r="K13" s="38">
        <v>308.29835352949709</v>
      </c>
    </row>
    <row r="14" spans="1:11" ht="30" customHeight="1" x14ac:dyDescent="0.3">
      <c r="A14" s="34" t="s">
        <v>193</v>
      </c>
      <c r="B14" s="46" t="s">
        <v>353</v>
      </c>
      <c r="C14" s="37">
        <v>299</v>
      </c>
      <c r="D14" s="38">
        <f t="shared" si="0"/>
        <v>0.30438766161050596</v>
      </c>
      <c r="E14" s="38">
        <v>4.5396050938316632</v>
      </c>
      <c r="F14" s="37">
        <v>126</v>
      </c>
      <c r="G14" s="38">
        <f t="shared" si="1"/>
        <v>0.25885978428351308</v>
      </c>
      <c r="H14" s="38">
        <v>3.6974684372649649</v>
      </c>
      <c r="I14" s="37">
        <v>173</v>
      </c>
      <c r="J14" s="38">
        <f t="shared" si="2"/>
        <v>0.34910705276964987</v>
      </c>
      <c r="K14" s="38">
        <v>5.4424097102656113</v>
      </c>
    </row>
    <row r="15" spans="1:11" ht="30" customHeight="1" x14ac:dyDescent="0.3">
      <c r="A15" s="34" t="s">
        <v>194</v>
      </c>
      <c r="B15" s="46" t="s">
        <v>354</v>
      </c>
      <c r="C15" s="37">
        <v>2783</v>
      </c>
      <c r="D15" s="38">
        <f t="shared" si="0"/>
        <v>2.8331466965285554</v>
      </c>
      <c r="E15" s="38">
        <v>42.253247411817789</v>
      </c>
      <c r="F15" s="37">
        <v>1225</v>
      </c>
      <c r="G15" s="38">
        <f t="shared" si="1"/>
        <v>2.5166923472008218</v>
      </c>
      <c r="H15" s="38">
        <v>35.947609806742712</v>
      </c>
      <c r="I15" s="37">
        <v>1558</v>
      </c>
      <c r="J15" s="38">
        <f t="shared" si="2"/>
        <v>3.1439814347694481</v>
      </c>
      <c r="K15" s="38">
        <v>49.013146408056777</v>
      </c>
    </row>
    <row r="16" spans="1:11" ht="30" customHeight="1" x14ac:dyDescent="0.3">
      <c r="A16" s="34" t="s">
        <v>195</v>
      </c>
      <c r="B16" s="46" t="s">
        <v>355</v>
      </c>
      <c r="C16" s="37">
        <v>1762</v>
      </c>
      <c r="D16" s="38">
        <f t="shared" si="0"/>
        <v>1.7937493637381656</v>
      </c>
      <c r="E16" s="38">
        <v>26.751786539569871</v>
      </c>
      <c r="F16" s="37">
        <v>705</v>
      </c>
      <c r="G16" s="38">
        <f t="shared" si="1"/>
        <v>1.4483821263482279</v>
      </c>
      <c r="H16" s="38">
        <v>20.688216256125401</v>
      </c>
      <c r="I16" s="37">
        <v>1057</v>
      </c>
      <c r="J16" s="38">
        <f t="shared" si="2"/>
        <v>2.132983553627283</v>
      </c>
      <c r="K16" s="38">
        <v>33.252179559252902</v>
      </c>
    </row>
    <row r="17" spans="1:11" ht="30" customHeight="1" x14ac:dyDescent="0.3">
      <c r="A17" s="34" t="s">
        <v>196</v>
      </c>
      <c r="B17" s="46" t="s">
        <v>356</v>
      </c>
      <c r="C17" s="37">
        <v>2781</v>
      </c>
      <c r="D17" s="38">
        <f t="shared" si="0"/>
        <v>2.8311106586582508</v>
      </c>
      <c r="E17" s="38">
        <v>42.222882160354033</v>
      </c>
      <c r="F17" s="37">
        <v>1161</v>
      </c>
      <c r="G17" s="38">
        <f t="shared" si="1"/>
        <v>2.3852080123266566</v>
      </c>
      <c r="H17" s="38">
        <v>34.069530600512891</v>
      </c>
      <c r="I17" s="37">
        <v>1620</v>
      </c>
      <c r="J17" s="38">
        <f t="shared" si="2"/>
        <v>3.2690949450105942</v>
      </c>
      <c r="K17" s="38">
        <v>50.963605379365845</v>
      </c>
    </row>
    <row r="18" spans="1:11" ht="30" customHeight="1" x14ac:dyDescent="0.3">
      <c r="A18" s="34" t="s">
        <v>197</v>
      </c>
      <c r="B18" s="46" t="s">
        <v>357</v>
      </c>
      <c r="C18" s="37" t="s">
        <v>141</v>
      </c>
      <c r="D18" s="37" t="s">
        <v>141</v>
      </c>
      <c r="E18" s="37" t="s">
        <v>141</v>
      </c>
      <c r="F18" s="37" t="s">
        <v>141</v>
      </c>
      <c r="G18" s="37" t="s">
        <v>141</v>
      </c>
      <c r="H18" s="37" t="s">
        <v>141</v>
      </c>
      <c r="I18" s="37" t="s">
        <v>141</v>
      </c>
      <c r="J18" s="37" t="s">
        <v>141</v>
      </c>
      <c r="K18" s="37" t="s">
        <v>141</v>
      </c>
    </row>
    <row r="19" spans="1:11" ht="30" customHeight="1" x14ac:dyDescent="0.3">
      <c r="A19" s="34" t="s">
        <v>198</v>
      </c>
      <c r="B19" s="46" t="s">
        <v>358</v>
      </c>
      <c r="C19" s="37" t="s">
        <v>141</v>
      </c>
      <c r="D19" s="37" t="s">
        <v>141</v>
      </c>
      <c r="E19" s="37" t="s">
        <v>141</v>
      </c>
      <c r="F19" s="37" t="s">
        <v>141</v>
      </c>
      <c r="G19" s="37" t="s">
        <v>141</v>
      </c>
      <c r="H19" s="37" t="s">
        <v>141</v>
      </c>
      <c r="I19" s="37" t="s">
        <v>141</v>
      </c>
      <c r="J19" s="37" t="s">
        <v>141</v>
      </c>
      <c r="K19" s="37" t="s">
        <v>141</v>
      </c>
    </row>
    <row r="20" spans="1:11" ht="30" customHeight="1" x14ac:dyDescent="0.3">
      <c r="A20" s="34" t="s">
        <v>199</v>
      </c>
      <c r="B20" s="46" t="s">
        <v>359</v>
      </c>
      <c r="C20" s="37">
        <v>46841</v>
      </c>
      <c r="D20" s="38">
        <f>C20*100/$C$11</f>
        <v>47.685024941463908</v>
      </c>
      <c r="E20" s="38">
        <v>711.16937190691954</v>
      </c>
      <c r="F20" s="37">
        <v>21285</v>
      </c>
      <c r="G20" s="38">
        <f t="shared" ref="G20:G31" si="3">F20*100/$F$11</f>
        <v>43.728813559322035</v>
      </c>
      <c r="H20" s="38">
        <v>624.60806100940306</v>
      </c>
      <c r="I20" s="37">
        <v>25556</v>
      </c>
      <c r="J20" s="38">
        <f t="shared" ref="J20:J31" si="4">I20*100/$I$11</f>
        <v>51.570981737463427</v>
      </c>
      <c r="K20" s="38">
        <v>803.9666043673293</v>
      </c>
    </row>
    <row r="21" spans="1:11" ht="30" customHeight="1" x14ac:dyDescent="0.3">
      <c r="A21" s="34" t="s">
        <v>200</v>
      </c>
      <c r="B21" s="46" t="s">
        <v>360</v>
      </c>
      <c r="C21" s="37">
        <v>6138</v>
      </c>
      <c r="D21" s="38">
        <f t="shared" ref="D21:D31" si="5">C21*100/$C$11</f>
        <v>6.248600223964166</v>
      </c>
      <c r="E21" s="38">
        <v>93.190956742270075</v>
      </c>
      <c r="F21" s="37">
        <v>3413</v>
      </c>
      <c r="G21" s="38">
        <f t="shared" si="3"/>
        <v>7.0118130457113512</v>
      </c>
      <c r="H21" s="38">
        <v>100.1544426697248</v>
      </c>
      <c r="I21" s="37">
        <v>2725</v>
      </c>
      <c r="J21" s="38">
        <f t="shared" si="4"/>
        <v>5.4989405710826356</v>
      </c>
      <c r="K21" s="38">
        <v>85.725817690599953</v>
      </c>
    </row>
    <row r="22" spans="1:11" ht="30" customHeight="1" x14ac:dyDescent="0.3">
      <c r="A22" s="34" t="s">
        <v>201</v>
      </c>
      <c r="B22" s="46" t="s">
        <v>361</v>
      </c>
      <c r="C22" s="37">
        <v>3163</v>
      </c>
      <c r="D22" s="38">
        <f t="shared" si="5"/>
        <v>3.2199938918863893</v>
      </c>
      <c r="E22" s="38">
        <v>48.022645189931609</v>
      </c>
      <c r="F22" s="37">
        <v>1819</v>
      </c>
      <c r="G22" s="38">
        <f t="shared" si="3"/>
        <v>3.7370313302516691</v>
      </c>
      <c r="H22" s="38">
        <v>53.378532439563266</v>
      </c>
      <c r="I22" s="37">
        <v>1344</v>
      </c>
      <c r="J22" s="38">
        <f t="shared" si="4"/>
        <v>2.7121380284532339</v>
      </c>
      <c r="K22" s="38">
        <v>42.280917055473886</v>
      </c>
    </row>
    <row r="23" spans="1:11" ht="30" customHeight="1" x14ac:dyDescent="0.3">
      <c r="A23" s="47" t="s">
        <v>202</v>
      </c>
      <c r="B23" s="48" t="s">
        <v>362</v>
      </c>
      <c r="C23" s="49">
        <v>201</v>
      </c>
      <c r="D23" s="38">
        <f t="shared" si="5"/>
        <v>0.20462180596559096</v>
      </c>
      <c r="E23" s="38">
        <v>3.0517077721075729</v>
      </c>
      <c r="F23" s="37">
        <v>94</v>
      </c>
      <c r="G23" s="38">
        <f t="shared" si="3"/>
        <v>0.19311761684643042</v>
      </c>
      <c r="H23" s="38">
        <v>2.7584288341500534</v>
      </c>
      <c r="I23" s="37">
        <v>107</v>
      </c>
      <c r="J23" s="38">
        <f t="shared" si="4"/>
        <v>0.21592170315810716</v>
      </c>
      <c r="K23" s="38">
        <v>3.3661146762914478</v>
      </c>
    </row>
    <row r="24" spans="1:11" ht="30" customHeight="1" x14ac:dyDescent="0.3">
      <c r="A24" s="47" t="s">
        <v>203</v>
      </c>
      <c r="B24" s="48" t="s">
        <v>363</v>
      </c>
      <c r="C24" s="49">
        <v>143</v>
      </c>
      <c r="D24" s="38">
        <f t="shared" si="5"/>
        <v>0.1455767077267637</v>
      </c>
      <c r="E24" s="38">
        <v>2.1711154796586216</v>
      </c>
      <c r="F24" s="37">
        <v>42</v>
      </c>
      <c r="G24" s="38">
        <f t="shared" si="3"/>
        <v>8.6286594761171037E-2</v>
      </c>
      <c r="H24" s="38">
        <v>1.2324894790883216</v>
      </c>
      <c r="I24" s="37">
        <v>101</v>
      </c>
      <c r="J24" s="38">
        <f t="shared" si="4"/>
        <v>0.20381394410251236</v>
      </c>
      <c r="K24" s="38">
        <v>3.1773605822937965</v>
      </c>
    </row>
    <row r="25" spans="1:11" ht="30" customHeight="1" x14ac:dyDescent="0.3">
      <c r="A25" s="47" t="s">
        <v>204</v>
      </c>
      <c r="B25" s="48" t="s">
        <v>364</v>
      </c>
      <c r="C25" s="49">
        <v>2536</v>
      </c>
      <c r="D25" s="38">
        <f t="shared" si="5"/>
        <v>2.5816960195459635</v>
      </c>
      <c r="E25" s="38">
        <v>38.503138856043812</v>
      </c>
      <c r="F25" s="37">
        <v>1314</v>
      </c>
      <c r="G25" s="38">
        <f t="shared" si="3"/>
        <v>2.699537750385208</v>
      </c>
      <c r="H25" s="38">
        <v>38.55931370290606</v>
      </c>
      <c r="I25" s="37">
        <v>1222</v>
      </c>
      <c r="J25" s="38">
        <f t="shared" si="4"/>
        <v>2.4659469276561397</v>
      </c>
      <c r="K25" s="38">
        <v>38.442917144188307</v>
      </c>
    </row>
    <row r="26" spans="1:11" ht="30" customHeight="1" x14ac:dyDescent="0.3">
      <c r="A26" s="47" t="s">
        <v>205</v>
      </c>
      <c r="B26" s="48" t="s">
        <v>365</v>
      </c>
      <c r="C26" s="49">
        <v>10</v>
      </c>
      <c r="D26" s="38">
        <f t="shared" si="5"/>
        <v>1.0180189351521938E-2</v>
      </c>
      <c r="E26" s="38">
        <v>0.15182625731878474</v>
      </c>
      <c r="F26" s="37" t="s">
        <v>141</v>
      </c>
      <c r="G26" s="37" t="s">
        <v>141</v>
      </c>
      <c r="H26" s="37" t="s">
        <v>141</v>
      </c>
      <c r="I26" s="37">
        <v>10</v>
      </c>
      <c r="J26" s="38">
        <f t="shared" si="4"/>
        <v>2.0179598425991322E-2</v>
      </c>
      <c r="K26" s="38">
        <v>0.31459015666275214</v>
      </c>
    </row>
    <row r="27" spans="1:11" ht="30" customHeight="1" x14ac:dyDescent="0.3">
      <c r="A27" s="47" t="s">
        <v>206</v>
      </c>
      <c r="B27" s="48" t="s">
        <v>366</v>
      </c>
      <c r="C27" s="49">
        <v>200</v>
      </c>
      <c r="D27" s="38">
        <f t="shared" si="5"/>
        <v>0.20360378703043877</v>
      </c>
      <c r="E27" s="38">
        <v>3.0365251463756948</v>
      </c>
      <c r="F27" s="37">
        <v>112</v>
      </c>
      <c r="G27" s="38">
        <f t="shared" si="3"/>
        <v>0.23009758602978941</v>
      </c>
      <c r="H27" s="38">
        <v>3.286638610902191</v>
      </c>
      <c r="I27" s="37">
        <v>88</v>
      </c>
      <c r="J27" s="38">
        <f t="shared" si="4"/>
        <v>0.17758046614872364</v>
      </c>
      <c r="K27" s="38">
        <v>2.7683933786322186</v>
      </c>
    </row>
    <row r="28" spans="1:11" ht="30" customHeight="1" x14ac:dyDescent="0.3">
      <c r="A28" s="47" t="s">
        <v>207</v>
      </c>
      <c r="B28" s="48" t="s">
        <v>367</v>
      </c>
      <c r="C28" s="49">
        <v>91</v>
      </c>
      <c r="D28" s="38">
        <f t="shared" si="5"/>
        <v>9.2639723098849644E-2</v>
      </c>
      <c r="E28" s="38">
        <v>1.381618941600941</v>
      </c>
      <c r="F28" s="37">
        <v>52</v>
      </c>
      <c r="G28" s="38">
        <f t="shared" si="3"/>
        <v>0.10683102208525937</v>
      </c>
      <c r="H28" s="38">
        <v>1.5259393550617315</v>
      </c>
      <c r="I28" s="37">
        <v>39</v>
      </c>
      <c r="J28" s="38">
        <f t="shared" si="4"/>
        <v>7.8700433861366159E-2</v>
      </c>
      <c r="K28" s="38">
        <v>1.2269016109847333</v>
      </c>
    </row>
    <row r="29" spans="1:11" ht="30" customHeight="1" x14ac:dyDescent="0.3">
      <c r="A29" s="47" t="s">
        <v>208</v>
      </c>
      <c r="B29" s="48" t="s">
        <v>368</v>
      </c>
      <c r="C29" s="49">
        <v>5635</v>
      </c>
      <c r="D29" s="38">
        <f t="shared" si="5"/>
        <v>5.7365366995826124</v>
      </c>
      <c r="E29" s="38">
        <v>85.5540959991352</v>
      </c>
      <c r="F29" s="37">
        <v>3057</v>
      </c>
      <c r="G29" s="38">
        <f t="shared" si="3"/>
        <v>6.2804314329738062</v>
      </c>
      <c r="H29" s="38">
        <v>89.707627085071408</v>
      </c>
      <c r="I29" s="37">
        <v>2578</v>
      </c>
      <c r="J29" s="38">
        <f t="shared" si="4"/>
        <v>5.2023004742205634</v>
      </c>
      <c r="K29" s="38">
        <v>81.101342387657496</v>
      </c>
    </row>
    <row r="30" spans="1:11" ht="30" customHeight="1" x14ac:dyDescent="0.3">
      <c r="A30" s="47" t="s">
        <v>209</v>
      </c>
      <c r="B30" s="50" t="s">
        <v>369</v>
      </c>
      <c r="C30" s="49">
        <v>2495</v>
      </c>
      <c r="D30" s="38">
        <f t="shared" si="5"/>
        <v>2.5399572432047237</v>
      </c>
      <c r="E30" s="38">
        <v>37.880651201036791</v>
      </c>
      <c r="F30" s="37">
        <v>1752</v>
      </c>
      <c r="G30" s="38">
        <f t="shared" si="3"/>
        <v>3.5993836671802772</v>
      </c>
      <c r="H30" s="38">
        <v>51.412418270541416</v>
      </c>
      <c r="I30" s="37">
        <v>743</v>
      </c>
      <c r="J30" s="38">
        <f t="shared" si="4"/>
        <v>1.4993441630511553</v>
      </c>
      <c r="K30" s="38">
        <v>23.374048640042481</v>
      </c>
    </row>
    <row r="31" spans="1:11" ht="30" customHeight="1" x14ac:dyDescent="0.3">
      <c r="A31" s="47" t="s">
        <v>210</v>
      </c>
      <c r="B31" s="48" t="s">
        <v>370</v>
      </c>
      <c r="C31" s="49">
        <v>297</v>
      </c>
      <c r="D31" s="38">
        <f t="shared" si="5"/>
        <v>0.30235162374020158</v>
      </c>
      <c r="E31" s="38">
        <v>4.509239842367907</v>
      </c>
      <c r="F31" s="37">
        <v>188</v>
      </c>
      <c r="G31" s="38">
        <f t="shared" si="3"/>
        <v>0.38623523369286084</v>
      </c>
      <c r="H31" s="38">
        <v>5.5168576683001067</v>
      </c>
      <c r="I31" s="37">
        <v>109</v>
      </c>
      <c r="J31" s="38">
        <f t="shared" si="4"/>
        <v>0.21995762284330542</v>
      </c>
      <c r="K31" s="38">
        <v>3.4290327076239979</v>
      </c>
    </row>
    <row r="32" spans="1:11" ht="30" customHeight="1" x14ac:dyDescent="0.3">
      <c r="A32" s="51" t="s">
        <v>371</v>
      </c>
      <c r="B32" s="51"/>
      <c r="C32" s="39">
        <v>48416</v>
      </c>
      <c r="D32" s="40">
        <v>100</v>
      </c>
      <c r="E32" s="40">
        <v>1511.2379909549211</v>
      </c>
      <c r="F32" s="39">
        <v>23516</v>
      </c>
      <c r="G32" s="40">
        <v>100</v>
      </c>
      <c r="H32" s="40">
        <v>1438.8612461972602</v>
      </c>
      <c r="I32" s="39">
        <v>24900</v>
      </c>
      <c r="J32" s="40">
        <v>100</v>
      </c>
      <c r="K32" s="40">
        <v>1586.6107890808044</v>
      </c>
    </row>
    <row r="33" spans="1:11" ht="30" customHeight="1" x14ac:dyDescent="0.3">
      <c r="A33" s="34" t="s">
        <v>191</v>
      </c>
      <c r="B33" s="46" t="s">
        <v>351</v>
      </c>
      <c r="C33" s="37">
        <v>736</v>
      </c>
      <c r="D33" s="38">
        <f>C33*100/$C$32</f>
        <v>1.5201586252478521</v>
      </c>
      <c r="E33" s="38">
        <v>22.973214667523585</v>
      </c>
      <c r="F33" s="37">
        <v>368</v>
      </c>
      <c r="G33" s="38">
        <f>F33*100/$F$32</f>
        <v>1.5648919884334069</v>
      </c>
      <c r="H33" s="38">
        <v>22.516624366414007</v>
      </c>
      <c r="I33" s="37">
        <v>368</v>
      </c>
      <c r="J33" s="38">
        <f>I33*100/$I$32</f>
        <v>1.4779116465863453</v>
      </c>
      <c r="K33" s="38">
        <v>23.448705637820723</v>
      </c>
    </row>
    <row r="34" spans="1:11" ht="30" customHeight="1" x14ac:dyDescent="0.3">
      <c r="A34" s="34" t="s">
        <v>192</v>
      </c>
      <c r="B34" s="46" t="s">
        <v>352</v>
      </c>
      <c r="C34" s="37">
        <v>11197</v>
      </c>
      <c r="D34" s="38">
        <f t="shared" ref="D34:D38" si="6">C34*100/$C$32</f>
        <v>23.126652346331792</v>
      </c>
      <c r="E34" s="38">
        <v>349.49875629383365</v>
      </c>
      <c r="F34" s="37">
        <v>5784</v>
      </c>
      <c r="G34" s="38">
        <f t="shared" ref="G34:G38" si="7">F34*100/$F$32</f>
        <v>24.596019731246809</v>
      </c>
      <c r="H34" s="38">
        <v>353.90259601994188</v>
      </c>
      <c r="I34" s="37">
        <v>5413</v>
      </c>
      <c r="J34" s="38">
        <f t="shared" ref="J34:J38" si="8">I34*100/$I$32</f>
        <v>21.738955823293171</v>
      </c>
      <c r="K34" s="38">
        <v>344.91261852587928</v>
      </c>
    </row>
    <row r="35" spans="1:11" ht="30" customHeight="1" x14ac:dyDescent="0.3">
      <c r="A35" s="34" t="s">
        <v>193</v>
      </c>
      <c r="B35" s="46" t="s">
        <v>353</v>
      </c>
      <c r="C35" s="37">
        <v>137</v>
      </c>
      <c r="D35" s="38">
        <f t="shared" si="6"/>
        <v>0.28296430931923333</v>
      </c>
      <c r="E35" s="38">
        <v>4.2762641432754496</v>
      </c>
      <c r="F35" s="37">
        <v>62</v>
      </c>
      <c r="G35" s="38">
        <f t="shared" si="7"/>
        <v>0.2636502806599762</v>
      </c>
      <c r="H35" s="38">
        <v>3.7935617139067079</v>
      </c>
      <c r="I35" s="37">
        <v>75</v>
      </c>
      <c r="J35" s="38">
        <f t="shared" si="8"/>
        <v>0.30120481927710846</v>
      </c>
      <c r="K35" s="38">
        <v>4.7789481598819412</v>
      </c>
    </row>
    <row r="36" spans="1:11" ht="30" customHeight="1" x14ac:dyDescent="0.3">
      <c r="A36" s="34" t="s">
        <v>194</v>
      </c>
      <c r="B36" s="46" t="s">
        <v>354</v>
      </c>
      <c r="C36" s="37">
        <v>1397</v>
      </c>
      <c r="D36" s="38">
        <f t="shared" si="6"/>
        <v>2.8854097818902842</v>
      </c>
      <c r="E36" s="38">
        <v>43.605408818655498</v>
      </c>
      <c r="F36" s="37">
        <v>631</v>
      </c>
      <c r="G36" s="38">
        <f t="shared" si="7"/>
        <v>2.6832794692974997</v>
      </c>
      <c r="H36" s="38">
        <v>38.608668410889237</v>
      </c>
      <c r="I36" s="37">
        <v>766</v>
      </c>
      <c r="J36" s="38">
        <f t="shared" si="8"/>
        <v>3.0763052208835342</v>
      </c>
      <c r="K36" s="38">
        <v>48.80899053959422</v>
      </c>
    </row>
    <row r="37" spans="1:11" ht="30" customHeight="1" x14ac:dyDescent="0.3">
      <c r="A37" s="34" t="s">
        <v>195</v>
      </c>
      <c r="B37" s="46" t="s">
        <v>355</v>
      </c>
      <c r="C37" s="37">
        <v>1118</v>
      </c>
      <c r="D37" s="38">
        <f t="shared" si="6"/>
        <v>2.3091539986781231</v>
      </c>
      <c r="E37" s="38">
        <v>34.896812497678489</v>
      </c>
      <c r="F37" s="37">
        <v>414</v>
      </c>
      <c r="G37" s="38">
        <f t="shared" si="7"/>
        <v>1.7605034869875829</v>
      </c>
      <c r="H37" s="38">
        <v>25.33120241221576</v>
      </c>
      <c r="I37" s="37">
        <v>704</v>
      </c>
      <c r="J37" s="38">
        <f t="shared" si="8"/>
        <v>2.8273092369477912</v>
      </c>
      <c r="K37" s="38">
        <v>44.85839339409182</v>
      </c>
    </row>
    <row r="38" spans="1:11" ht="30" customHeight="1" x14ac:dyDescent="0.3">
      <c r="A38" s="34" t="s">
        <v>196</v>
      </c>
      <c r="B38" s="46" t="s">
        <v>356</v>
      </c>
      <c r="C38" s="37">
        <v>1462</v>
      </c>
      <c r="D38" s="38">
        <f t="shared" si="6"/>
        <v>3.0196629213483148</v>
      </c>
      <c r="E38" s="38">
        <v>45.634293266194945</v>
      </c>
      <c r="F38" s="37">
        <v>590</v>
      </c>
      <c r="G38" s="38">
        <f t="shared" si="7"/>
        <v>2.5089300901513862</v>
      </c>
      <c r="H38" s="38">
        <v>36.100022761370283</v>
      </c>
      <c r="I38" s="37">
        <v>872</v>
      </c>
      <c r="J38" s="38">
        <f t="shared" si="8"/>
        <v>3.5020080321285141</v>
      </c>
      <c r="K38" s="38">
        <v>55.563237272227369</v>
      </c>
    </row>
    <row r="39" spans="1:11" ht="30" customHeight="1" x14ac:dyDescent="0.3">
      <c r="A39" s="34" t="s">
        <v>197</v>
      </c>
      <c r="B39" s="46" t="s">
        <v>357</v>
      </c>
      <c r="C39" s="37" t="s">
        <v>141</v>
      </c>
      <c r="D39" s="37" t="s">
        <v>141</v>
      </c>
      <c r="E39" s="37" t="s">
        <v>141</v>
      </c>
      <c r="F39" s="37" t="s">
        <v>141</v>
      </c>
      <c r="G39" s="37" t="s">
        <v>141</v>
      </c>
      <c r="H39" s="37" t="s">
        <v>141</v>
      </c>
      <c r="I39" s="37" t="s">
        <v>141</v>
      </c>
      <c r="J39" s="37" t="s">
        <v>141</v>
      </c>
      <c r="K39" s="37" t="s">
        <v>141</v>
      </c>
    </row>
    <row r="40" spans="1:11" ht="30" customHeight="1" x14ac:dyDescent="0.3">
      <c r="A40" s="34" t="s">
        <v>198</v>
      </c>
      <c r="B40" s="46" t="s">
        <v>358</v>
      </c>
      <c r="C40" s="37" t="s">
        <v>141</v>
      </c>
      <c r="D40" s="37" t="s">
        <v>141</v>
      </c>
      <c r="E40" s="37" t="s">
        <v>141</v>
      </c>
      <c r="F40" s="37" t="s">
        <v>141</v>
      </c>
      <c r="G40" s="37" t="s">
        <v>141</v>
      </c>
      <c r="H40" s="37" t="s">
        <v>141</v>
      </c>
      <c r="I40" s="37" t="s">
        <v>141</v>
      </c>
      <c r="J40" s="37" t="s">
        <v>141</v>
      </c>
      <c r="K40" s="37" t="s">
        <v>141</v>
      </c>
    </row>
    <row r="41" spans="1:11" ht="30" customHeight="1" x14ac:dyDescent="0.3">
      <c r="A41" s="34" t="s">
        <v>199</v>
      </c>
      <c r="B41" s="46" t="s">
        <v>359</v>
      </c>
      <c r="C41" s="37">
        <v>22634</v>
      </c>
      <c r="D41" s="38">
        <f t="shared" ref="D41:D52" si="9">C41*100/$C$32</f>
        <v>46.749008592200923</v>
      </c>
      <c r="E41" s="38">
        <v>706.48877824012061</v>
      </c>
      <c r="F41" s="37">
        <v>10076</v>
      </c>
      <c r="G41" s="38">
        <f t="shared" ref="G41:G52" si="10">F41*100/$F$32</f>
        <v>42.84742303112774</v>
      </c>
      <c r="H41" s="38">
        <v>616.5149649890966</v>
      </c>
      <c r="I41" s="37">
        <v>12558</v>
      </c>
      <c r="J41" s="38">
        <f t="shared" ref="J41:J52" si="11">I41*100/$I$32</f>
        <v>50.433734939759034</v>
      </c>
      <c r="K41" s="38">
        <v>800.18707989063216</v>
      </c>
    </row>
    <row r="42" spans="1:11" ht="30" customHeight="1" x14ac:dyDescent="0.3">
      <c r="A42" s="34" t="s">
        <v>200</v>
      </c>
      <c r="B42" s="46" t="s">
        <v>360</v>
      </c>
      <c r="C42" s="37">
        <v>3318</v>
      </c>
      <c r="D42" s="38">
        <f t="shared" si="9"/>
        <v>6.8531064111037674</v>
      </c>
      <c r="E42" s="38">
        <v>103.56674764516747</v>
      </c>
      <c r="F42" s="37">
        <v>1829</v>
      </c>
      <c r="G42" s="38">
        <f t="shared" si="10"/>
        <v>7.7776832794692972</v>
      </c>
      <c r="H42" s="38">
        <v>111.91007056024787</v>
      </c>
      <c r="I42" s="37">
        <v>1489</v>
      </c>
      <c r="J42" s="38">
        <f t="shared" si="11"/>
        <v>5.9799196787148592</v>
      </c>
      <c r="K42" s="38">
        <v>94.87805080085613</v>
      </c>
    </row>
    <row r="43" spans="1:11" ht="30" customHeight="1" x14ac:dyDescent="0.3">
      <c r="A43" s="34" t="s">
        <v>201</v>
      </c>
      <c r="B43" s="46" t="s">
        <v>361</v>
      </c>
      <c r="C43" s="37">
        <v>1624</v>
      </c>
      <c r="D43" s="38">
        <f t="shared" si="9"/>
        <v>3.3542630535360209</v>
      </c>
      <c r="E43" s="38">
        <v>50.69089758160095</v>
      </c>
      <c r="F43" s="37">
        <v>912</v>
      </c>
      <c r="G43" s="38">
        <f t="shared" si="10"/>
        <v>3.8782105800306175</v>
      </c>
      <c r="H43" s="38">
        <v>55.802069081982538</v>
      </c>
      <c r="I43" s="37">
        <v>712</v>
      </c>
      <c r="J43" s="38">
        <f t="shared" si="11"/>
        <v>2.8594377510040161</v>
      </c>
      <c r="K43" s="38">
        <v>45.368147864479226</v>
      </c>
    </row>
    <row r="44" spans="1:11" ht="30" customHeight="1" x14ac:dyDescent="0.3">
      <c r="A44" s="47" t="s">
        <v>202</v>
      </c>
      <c r="B44" s="48" t="s">
        <v>362</v>
      </c>
      <c r="C44" s="37">
        <v>117</v>
      </c>
      <c r="D44" s="38">
        <f t="shared" si="9"/>
        <v>0.24165565102445472</v>
      </c>
      <c r="E44" s="38">
        <v>3.6519920055710045</v>
      </c>
      <c r="F44" s="37">
        <v>53</v>
      </c>
      <c r="G44" s="38">
        <f t="shared" si="10"/>
        <v>0.22537846572546352</v>
      </c>
      <c r="H44" s="38">
        <v>3.2428834005976697</v>
      </c>
      <c r="I44" s="37">
        <v>64</v>
      </c>
      <c r="J44" s="38">
        <f t="shared" si="11"/>
        <v>0.25702811244979917</v>
      </c>
      <c r="K44" s="38">
        <v>4.0780357630992565</v>
      </c>
    </row>
    <row r="45" spans="1:11" ht="30" customHeight="1" x14ac:dyDescent="0.3">
      <c r="A45" s="47" t="s">
        <v>203</v>
      </c>
      <c r="B45" s="48" t="s">
        <v>363</v>
      </c>
      <c r="C45" s="37">
        <v>68</v>
      </c>
      <c r="D45" s="38">
        <f t="shared" si="9"/>
        <v>0.1404494382022472</v>
      </c>
      <c r="E45" s="38">
        <v>2.1225252681951137</v>
      </c>
      <c r="F45" s="37">
        <v>22</v>
      </c>
      <c r="G45" s="38">
        <f t="shared" si="10"/>
        <v>9.3553325395475423E-2</v>
      </c>
      <c r="H45" s="38">
        <v>1.3461025436443157</v>
      </c>
      <c r="I45" s="37">
        <v>46</v>
      </c>
      <c r="J45" s="38">
        <f t="shared" si="11"/>
        <v>0.18473895582329317</v>
      </c>
      <c r="K45" s="38">
        <v>2.9310882047275904</v>
      </c>
    </row>
    <row r="46" spans="1:11" ht="30" customHeight="1" x14ac:dyDescent="0.3">
      <c r="A46" s="47" t="s">
        <v>204</v>
      </c>
      <c r="B46" s="48" t="s">
        <v>364</v>
      </c>
      <c r="C46" s="37">
        <v>1191</v>
      </c>
      <c r="D46" s="38">
        <f t="shared" si="9"/>
        <v>2.4599306014540647</v>
      </c>
      <c r="E46" s="38">
        <v>37.175405800299714</v>
      </c>
      <c r="F46" s="37">
        <v>600</v>
      </c>
      <c r="G46" s="38">
        <f t="shared" si="10"/>
        <v>2.5514543289675116</v>
      </c>
      <c r="H46" s="38">
        <v>36.711887553935881</v>
      </c>
      <c r="I46" s="37">
        <v>591</v>
      </c>
      <c r="J46" s="38">
        <f t="shared" si="11"/>
        <v>2.3734939759036147</v>
      </c>
      <c r="K46" s="38">
        <v>37.658111499869698</v>
      </c>
    </row>
    <row r="47" spans="1:11" ht="30" customHeight="1" x14ac:dyDescent="0.3">
      <c r="A47" s="47" t="s">
        <v>205</v>
      </c>
      <c r="B47" s="48" t="s">
        <v>365</v>
      </c>
      <c r="C47" s="37">
        <v>4</v>
      </c>
      <c r="D47" s="38">
        <f t="shared" si="9"/>
        <v>8.2617316589557177E-3</v>
      </c>
      <c r="E47" s="38">
        <v>0.12485442754088905</v>
      </c>
      <c r="F47" s="37" t="s">
        <v>141</v>
      </c>
      <c r="G47" s="37" t="s">
        <v>141</v>
      </c>
      <c r="H47" s="37" t="s">
        <v>141</v>
      </c>
      <c r="I47" s="37">
        <v>4</v>
      </c>
      <c r="J47" s="38">
        <f t="shared" si="11"/>
        <v>1.6064257028112448E-2</v>
      </c>
      <c r="K47" s="38">
        <v>0.25487723519370353</v>
      </c>
    </row>
    <row r="48" spans="1:11" ht="30" customHeight="1" x14ac:dyDescent="0.3">
      <c r="A48" s="47" t="s">
        <v>206</v>
      </c>
      <c r="B48" s="48" t="s">
        <v>366</v>
      </c>
      <c r="C48" s="37">
        <v>89</v>
      </c>
      <c r="D48" s="38">
        <f t="shared" si="9"/>
        <v>0.18382352941176472</v>
      </c>
      <c r="E48" s="38">
        <v>2.7780110127847815</v>
      </c>
      <c r="F48" s="37">
        <v>50</v>
      </c>
      <c r="G48" s="38">
        <f t="shared" si="10"/>
        <v>0.21262119408062596</v>
      </c>
      <c r="H48" s="38">
        <v>3.0593239628279902</v>
      </c>
      <c r="I48" s="37">
        <v>39</v>
      </c>
      <c r="J48" s="38">
        <f t="shared" si="11"/>
        <v>0.15662650602409639</v>
      </c>
      <c r="K48" s="38">
        <v>2.4850530431386093</v>
      </c>
    </row>
    <row r="49" spans="1:11" ht="30" customHeight="1" x14ac:dyDescent="0.3">
      <c r="A49" s="47" t="s">
        <v>207</v>
      </c>
      <c r="B49" s="48" t="s">
        <v>367</v>
      </c>
      <c r="C49" s="37">
        <v>58</v>
      </c>
      <c r="D49" s="38">
        <f t="shared" si="9"/>
        <v>0.11979510905485789</v>
      </c>
      <c r="E49" s="38">
        <v>1.8103891993428911</v>
      </c>
      <c r="F49" s="37">
        <v>29</v>
      </c>
      <c r="G49" s="38">
        <f t="shared" si="10"/>
        <v>0.12332029256676305</v>
      </c>
      <c r="H49" s="38">
        <v>1.7744078984402343</v>
      </c>
      <c r="I49" s="37">
        <v>29</v>
      </c>
      <c r="J49" s="38">
        <f t="shared" si="11"/>
        <v>0.11646586345381527</v>
      </c>
      <c r="K49" s="38">
        <v>1.8478599551543504</v>
      </c>
    </row>
    <row r="50" spans="1:11" ht="30" customHeight="1" x14ac:dyDescent="0.3">
      <c r="A50" s="47" t="s">
        <v>208</v>
      </c>
      <c r="B50" s="48" t="s">
        <v>368</v>
      </c>
      <c r="C50" s="37">
        <v>1884</v>
      </c>
      <c r="D50" s="38">
        <f t="shared" si="9"/>
        <v>3.8912756113681426</v>
      </c>
      <c r="E50" s="38">
        <v>58.806435371758738</v>
      </c>
      <c r="F50" s="37">
        <v>1139</v>
      </c>
      <c r="G50" s="38">
        <f t="shared" si="10"/>
        <v>4.8435108011566594</v>
      </c>
      <c r="H50" s="38">
        <v>69.691399873221613</v>
      </c>
      <c r="I50" s="37">
        <v>745</v>
      </c>
      <c r="J50" s="38">
        <f t="shared" si="11"/>
        <v>2.9919678714859437</v>
      </c>
      <c r="K50" s="38">
        <v>47.470885054827278</v>
      </c>
    </row>
    <row r="51" spans="1:11" ht="30" customHeight="1" x14ac:dyDescent="0.3">
      <c r="A51" s="47" t="s">
        <v>209</v>
      </c>
      <c r="B51" s="50" t="s">
        <v>369</v>
      </c>
      <c r="C51" s="37">
        <v>1210</v>
      </c>
      <c r="D51" s="38">
        <f t="shared" si="9"/>
        <v>2.4991738268341046</v>
      </c>
      <c r="E51" s="38">
        <v>37.768464331118935</v>
      </c>
      <c r="F51" s="37">
        <v>849</v>
      </c>
      <c r="G51" s="38">
        <f t="shared" si="10"/>
        <v>3.6103078754890285</v>
      </c>
      <c r="H51" s="38">
        <v>51.94732088881927</v>
      </c>
      <c r="I51" s="37">
        <v>361</v>
      </c>
      <c r="J51" s="38">
        <f t="shared" si="11"/>
        <v>1.4497991967871486</v>
      </c>
      <c r="K51" s="38">
        <v>23.002670476231742</v>
      </c>
    </row>
    <row r="52" spans="1:11" ht="30" customHeight="1" x14ac:dyDescent="0.3">
      <c r="A52" s="47" t="s">
        <v>210</v>
      </c>
      <c r="B52" s="48" t="s">
        <v>370</v>
      </c>
      <c r="C52" s="37">
        <v>172</v>
      </c>
      <c r="D52" s="38">
        <f t="shared" si="9"/>
        <v>0.35525446133509586</v>
      </c>
      <c r="E52" s="38">
        <v>5.3687403842582286</v>
      </c>
      <c r="F52" s="37">
        <v>108</v>
      </c>
      <c r="G52" s="38">
        <f t="shared" si="10"/>
        <v>0.45926177921415207</v>
      </c>
      <c r="H52" s="38">
        <v>6.6081397597084583</v>
      </c>
      <c r="I52" s="37">
        <v>64</v>
      </c>
      <c r="J52" s="38">
        <f t="shared" si="11"/>
        <v>0.25702811244979917</v>
      </c>
      <c r="K52" s="38">
        <v>4.0780357630992565</v>
      </c>
    </row>
    <row r="53" spans="1:11" ht="30" customHeight="1" x14ac:dyDescent="0.3">
      <c r="A53" s="51" t="s">
        <v>372</v>
      </c>
      <c r="B53" s="51"/>
      <c r="C53" s="39">
        <v>49814</v>
      </c>
      <c r="D53" s="40">
        <v>100</v>
      </c>
      <c r="E53" s="40">
        <v>1472.5910466204223</v>
      </c>
      <c r="F53" s="39">
        <v>25159</v>
      </c>
      <c r="G53" s="40">
        <v>100</v>
      </c>
      <c r="H53" s="40">
        <v>1418.6960672475132</v>
      </c>
      <c r="I53" s="39">
        <v>24655</v>
      </c>
      <c r="J53" s="40">
        <v>100</v>
      </c>
      <c r="K53" s="40">
        <v>1531.9792513278603</v>
      </c>
    </row>
    <row r="54" spans="1:11" ht="30" customHeight="1" x14ac:dyDescent="0.3">
      <c r="A54" s="34" t="s">
        <v>191</v>
      </c>
      <c r="B54" s="46" t="s">
        <v>351</v>
      </c>
      <c r="C54" s="37">
        <v>783</v>
      </c>
      <c r="D54" s="38">
        <f>C54*100/$C$53</f>
        <v>1.5718472718512868</v>
      </c>
      <c r="E54" s="38">
        <v>23.146882191829416</v>
      </c>
      <c r="F54" s="37">
        <v>426</v>
      </c>
      <c r="G54" s="38">
        <f>F54*100/$F$53</f>
        <v>1.6932310505187012</v>
      </c>
      <c r="H54" s="38">
        <v>24.021802323122564</v>
      </c>
      <c r="I54" s="37">
        <v>357</v>
      </c>
      <c r="J54" s="38">
        <f>I54*100/$I$53</f>
        <v>1.4479821537213546</v>
      </c>
      <c r="K54" s="38">
        <v>22.182786157941436</v>
      </c>
    </row>
    <row r="55" spans="1:11" ht="30" customHeight="1" x14ac:dyDescent="0.3">
      <c r="A55" s="34" t="s">
        <v>192</v>
      </c>
      <c r="B55" s="46" t="s">
        <v>352</v>
      </c>
      <c r="C55" s="37">
        <v>10139</v>
      </c>
      <c r="D55" s="38">
        <f t="shared" ref="D55:D59" si="12">C55*100/$C$53</f>
        <v>20.353715822861044</v>
      </c>
      <c r="E55" s="38">
        <v>299.72699686201588</v>
      </c>
      <c r="F55" s="37">
        <v>5752</v>
      </c>
      <c r="G55" s="38">
        <f t="shared" ref="G55:G59" si="13">F55*100/$F$53</f>
        <v>22.862593902778329</v>
      </c>
      <c r="H55" s="38">
        <v>324.35072056948587</v>
      </c>
      <c r="I55" s="37">
        <v>4387</v>
      </c>
      <c r="J55" s="38">
        <f t="shared" ref="J55:J59" si="14">I55*100/$I$53</f>
        <v>17.793551003853175</v>
      </c>
      <c r="K55" s="38">
        <v>272.5935094534708</v>
      </c>
    </row>
    <row r="56" spans="1:11" ht="30" customHeight="1" x14ac:dyDescent="0.3">
      <c r="A56" s="34" t="s">
        <v>193</v>
      </c>
      <c r="B56" s="46" t="s">
        <v>353</v>
      </c>
      <c r="C56" s="37">
        <v>162</v>
      </c>
      <c r="D56" s="38">
        <f t="shared" si="12"/>
        <v>0.32520978038302484</v>
      </c>
      <c r="E56" s="38">
        <v>4.7890101086543622</v>
      </c>
      <c r="F56" s="37">
        <v>64</v>
      </c>
      <c r="G56" s="38">
        <f t="shared" si="13"/>
        <v>0.2543821296553917</v>
      </c>
      <c r="H56" s="38">
        <v>3.6089092692015119</v>
      </c>
      <c r="I56" s="37">
        <v>98</v>
      </c>
      <c r="J56" s="38">
        <f t="shared" si="14"/>
        <v>0.39748529709997971</v>
      </c>
      <c r="K56" s="38">
        <v>6.0893922786505907</v>
      </c>
    </row>
    <row r="57" spans="1:11" ht="30" customHeight="1" x14ac:dyDescent="0.3">
      <c r="A57" s="34" t="s">
        <v>194</v>
      </c>
      <c r="B57" s="46" t="s">
        <v>354</v>
      </c>
      <c r="C57" s="37">
        <v>1386</v>
      </c>
      <c r="D57" s="38">
        <f t="shared" si="12"/>
        <v>2.7823503432769905</v>
      </c>
      <c r="E57" s="38">
        <v>40.972642040709545</v>
      </c>
      <c r="F57" s="37">
        <v>594</v>
      </c>
      <c r="G57" s="38">
        <f t="shared" si="13"/>
        <v>2.3609841408641041</v>
      </c>
      <c r="H57" s="38">
        <v>33.495189154776533</v>
      </c>
      <c r="I57" s="37">
        <v>792</v>
      </c>
      <c r="J57" s="38">
        <f t="shared" si="14"/>
        <v>3.212330156154938</v>
      </c>
      <c r="K57" s="38">
        <v>49.212231476441509</v>
      </c>
    </row>
    <row r="58" spans="1:11" ht="30" customHeight="1" x14ac:dyDescent="0.3">
      <c r="A58" s="34" t="s">
        <v>195</v>
      </c>
      <c r="B58" s="46" t="s">
        <v>355</v>
      </c>
      <c r="C58" s="37">
        <v>644</v>
      </c>
      <c r="D58" s="38">
        <f t="shared" si="12"/>
        <v>1.2928092504115309</v>
      </c>
      <c r="E58" s="38">
        <v>19.037793271440798</v>
      </c>
      <c r="F58" s="37">
        <v>291</v>
      </c>
      <c r="G58" s="38">
        <f t="shared" si="13"/>
        <v>1.1566437457768592</v>
      </c>
      <c r="H58" s="38">
        <v>16.409259333400623</v>
      </c>
      <c r="I58" s="37">
        <v>353</v>
      </c>
      <c r="J58" s="38">
        <f t="shared" si="14"/>
        <v>1.4317582640438045</v>
      </c>
      <c r="K58" s="38">
        <v>21.934239534323044</v>
      </c>
    </row>
    <row r="59" spans="1:11" ht="30" customHeight="1" x14ac:dyDescent="0.3">
      <c r="A59" s="34" t="s">
        <v>196</v>
      </c>
      <c r="B59" s="46" t="s">
        <v>356</v>
      </c>
      <c r="C59" s="37">
        <v>1319</v>
      </c>
      <c r="D59" s="38">
        <f t="shared" si="12"/>
        <v>2.6478500020074676</v>
      </c>
      <c r="E59" s="38">
        <v>38.992002057500642</v>
      </c>
      <c r="F59" s="37">
        <v>571</v>
      </c>
      <c r="G59" s="38">
        <f t="shared" si="13"/>
        <v>2.269565563019198</v>
      </c>
      <c r="H59" s="38">
        <v>32.198237386157238</v>
      </c>
      <c r="I59" s="37">
        <v>748</v>
      </c>
      <c r="J59" s="38">
        <f t="shared" si="14"/>
        <v>3.0338673697018859</v>
      </c>
      <c r="K59" s="38">
        <v>46.478218616639204</v>
      </c>
    </row>
    <row r="60" spans="1:11" ht="30" customHeight="1" x14ac:dyDescent="0.3">
      <c r="A60" s="34" t="s">
        <v>197</v>
      </c>
      <c r="B60" s="46" t="s">
        <v>357</v>
      </c>
      <c r="C60" s="37" t="s">
        <v>141</v>
      </c>
      <c r="D60" s="37" t="s">
        <v>141</v>
      </c>
      <c r="E60" s="37" t="s">
        <v>141</v>
      </c>
      <c r="F60" s="37" t="s">
        <v>141</v>
      </c>
      <c r="G60" s="37" t="s">
        <v>141</v>
      </c>
      <c r="H60" s="37" t="s">
        <v>141</v>
      </c>
      <c r="I60" s="37" t="s">
        <v>141</v>
      </c>
      <c r="J60" s="37" t="s">
        <v>141</v>
      </c>
      <c r="K60" s="37" t="s">
        <v>141</v>
      </c>
    </row>
    <row r="61" spans="1:11" ht="30" customHeight="1" x14ac:dyDescent="0.3">
      <c r="A61" s="34" t="s">
        <v>198</v>
      </c>
      <c r="B61" s="46" t="s">
        <v>358</v>
      </c>
      <c r="C61" s="37" t="s">
        <v>141</v>
      </c>
      <c r="D61" s="37" t="s">
        <v>141</v>
      </c>
      <c r="E61" s="37" t="s">
        <v>141</v>
      </c>
      <c r="F61" s="37" t="s">
        <v>141</v>
      </c>
      <c r="G61" s="37" t="s">
        <v>141</v>
      </c>
      <c r="H61" s="37" t="s">
        <v>141</v>
      </c>
      <c r="I61" s="37" t="s">
        <v>141</v>
      </c>
      <c r="J61" s="37" t="s">
        <v>141</v>
      </c>
      <c r="K61" s="37" t="s">
        <v>141</v>
      </c>
    </row>
    <row r="62" spans="1:11" ht="30" customHeight="1" x14ac:dyDescent="0.3">
      <c r="A62" s="34" t="s">
        <v>199</v>
      </c>
      <c r="B62" s="46" t="s">
        <v>359</v>
      </c>
      <c r="C62" s="37">
        <v>24207</v>
      </c>
      <c r="D62" s="38">
        <f t="shared" ref="D62:D73" si="15">C62*100/$C$53</f>
        <v>48.594772553900512</v>
      </c>
      <c r="E62" s="38">
        <v>715.60226975429714</v>
      </c>
      <c r="F62" s="37">
        <v>11209</v>
      </c>
      <c r="G62" s="38">
        <f t="shared" ref="G62:G73" si="16">F62*100/$F$53</f>
        <v>44.552645176676336</v>
      </c>
      <c r="H62" s="38">
        <v>632.06662497624609</v>
      </c>
      <c r="I62" s="37">
        <v>12998</v>
      </c>
      <c r="J62" s="38">
        <f t="shared" ref="J62:J73" si="17">I62*100/$I$53</f>
        <v>52.719529507199354</v>
      </c>
      <c r="K62" s="38">
        <v>807.65225344796306</v>
      </c>
    </row>
    <row r="63" spans="1:11" ht="30" customHeight="1" x14ac:dyDescent="0.3">
      <c r="A63" s="34" t="s">
        <v>200</v>
      </c>
      <c r="B63" s="46" t="s">
        <v>360</v>
      </c>
      <c r="C63" s="37">
        <v>2820</v>
      </c>
      <c r="D63" s="38">
        <f t="shared" si="15"/>
        <v>5.6610591400008028</v>
      </c>
      <c r="E63" s="38">
        <v>83.364250039538902</v>
      </c>
      <c r="F63" s="37">
        <v>1584</v>
      </c>
      <c r="G63" s="38">
        <f t="shared" si="16"/>
        <v>6.2959577089709446</v>
      </c>
      <c r="H63" s="38">
        <v>89.320504412737421</v>
      </c>
      <c r="I63" s="37">
        <v>1236</v>
      </c>
      <c r="J63" s="38">
        <f t="shared" si="17"/>
        <v>5.0131819103630093</v>
      </c>
      <c r="K63" s="38">
        <v>76.800906698082954</v>
      </c>
    </row>
    <row r="64" spans="1:11" ht="30" customHeight="1" x14ac:dyDescent="0.3">
      <c r="A64" s="34" t="s">
        <v>201</v>
      </c>
      <c r="B64" s="46" t="s">
        <v>361</v>
      </c>
      <c r="C64" s="37">
        <v>1539</v>
      </c>
      <c r="D64" s="38">
        <f t="shared" si="15"/>
        <v>3.0894929136387361</v>
      </c>
      <c r="E64" s="38">
        <v>45.49559603221644</v>
      </c>
      <c r="F64" s="37">
        <v>907</v>
      </c>
      <c r="G64" s="38">
        <f t="shared" si="16"/>
        <v>3.6050717437100044</v>
      </c>
      <c r="H64" s="38">
        <v>51.145011049465175</v>
      </c>
      <c r="I64" s="37">
        <v>632</v>
      </c>
      <c r="J64" s="38">
        <f t="shared" si="17"/>
        <v>2.5633745690529306</v>
      </c>
      <c r="K64" s="38">
        <v>39.270366531705847</v>
      </c>
    </row>
    <row r="65" spans="1:11" ht="30" customHeight="1" x14ac:dyDescent="0.3">
      <c r="A65" s="47" t="s">
        <v>202</v>
      </c>
      <c r="B65" s="48" t="s">
        <v>362</v>
      </c>
      <c r="C65" s="37">
        <v>84</v>
      </c>
      <c r="D65" s="38">
        <f t="shared" si="15"/>
        <v>0.16862729353193881</v>
      </c>
      <c r="E65" s="38">
        <v>2.4831904267096694</v>
      </c>
      <c r="F65" s="37">
        <v>41</v>
      </c>
      <c r="G65" s="38">
        <f t="shared" si="16"/>
        <v>0.1629635518104853</v>
      </c>
      <c r="H65" s="38">
        <v>2.3119575005822184</v>
      </c>
      <c r="I65" s="37">
        <v>43</v>
      </c>
      <c r="J65" s="38">
        <f t="shared" si="17"/>
        <v>0.17440681403366456</v>
      </c>
      <c r="K65" s="38">
        <v>2.6718762038977082</v>
      </c>
    </row>
    <row r="66" spans="1:11" ht="30" customHeight="1" x14ac:dyDescent="0.3">
      <c r="A66" s="47" t="s">
        <v>203</v>
      </c>
      <c r="B66" s="48" t="s">
        <v>363</v>
      </c>
      <c r="C66" s="37">
        <v>75</v>
      </c>
      <c r="D66" s="38">
        <f t="shared" si="15"/>
        <v>0.15056008351065966</v>
      </c>
      <c r="E66" s="38">
        <v>2.2171343095622045</v>
      </c>
      <c r="F66" s="37">
        <v>20</v>
      </c>
      <c r="G66" s="38">
        <f t="shared" si="16"/>
        <v>7.9494415517309902E-2</v>
      </c>
      <c r="H66" s="38">
        <v>1.1277841466254725</v>
      </c>
      <c r="I66" s="37">
        <v>55</v>
      </c>
      <c r="J66" s="38">
        <f t="shared" si="17"/>
        <v>0.22307848306631514</v>
      </c>
      <c r="K66" s="38">
        <v>3.4175160747528825</v>
      </c>
    </row>
    <row r="67" spans="1:11" ht="30" customHeight="1" x14ac:dyDescent="0.3">
      <c r="A67" s="47" t="s">
        <v>204</v>
      </c>
      <c r="B67" s="48" t="s">
        <v>364</v>
      </c>
      <c r="C67" s="37">
        <v>1345</v>
      </c>
      <c r="D67" s="38">
        <f t="shared" si="15"/>
        <v>2.700044164291163</v>
      </c>
      <c r="E67" s="38">
        <v>39.760608618148872</v>
      </c>
      <c r="F67" s="37">
        <v>714</v>
      </c>
      <c r="G67" s="38">
        <f t="shared" si="16"/>
        <v>2.8379506339679637</v>
      </c>
      <c r="H67" s="38">
        <v>40.261894034529369</v>
      </c>
      <c r="I67" s="37">
        <v>631</v>
      </c>
      <c r="J67" s="38">
        <f t="shared" si="17"/>
        <v>2.5593185966335428</v>
      </c>
      <c r="K67" s="38">
        <v>39.208229875801251</v>
      </c>
    </row>
    <row r="68" spans="1:11" ht="30" customHeight="1" x14ac:dyDescent="0.3">
      <c r="A68" s="47" t="s">
        <v>205</v>
      </c>
      <c r="B68" s="48" t="s">
        <v>365</v>
      </c>
      <c r="C68" s="37">
        <v>6</v>
      </c>
      <c r="D68" s="38">
        <f t="shared" si="15"/>
        <v>1.2044806680852772E-2</v>
      </c>
      <c r="E68" s="38">
        <v>0.17737074476497638</v>
      </c>
      <c r="F68" s="37" t="s">
        <v>141</v>
      </c>
      <c r="G68" s="37" t="s">
        <v>141</v>
      </c>
      <c r="H68" s="37" t="s">
        <v>141</v>
      </c>
      <c r="I68" s="37">
        <v>6</v>
      </c>
      <c r="J68" s="38">
        <f t="shared" si="17"/>
        <v>2.4335834516325289E-2</v>
      </c>
      <c r="K68" s="38">
        <v>0.37281993542758718</v>
      </c>
    </row>
    <row r="69" spans="1:11" ht="30" customHeight="1" x14ac:dyDescent="0.3">
      <c r="A69" s="47" t="s">
        <v>206</v>
      </c>
      <c r="B69" s="48" t="s">
        <v>366</v>
      </c>
      <c r="C69" s="37">
        <v>111</v>
      </c>
      <c r="D69" s="38">
        <f t="shared" si="15"/>
        <v>0.2228289235957763</v>
      </c>
      <c r="E69" s="38">
        <v>3.2813587781520628</v>
      </c>
      <c r="F69" s="37">
        <v>62</v>
      </c>
      <c r="G69" s="38">
        <f t="shared" si="16"/>
        <v>0.24643268810366073</v>
      </c>
      <c r="H69" s="38">
        <v>3.4961308545389644</v>
      </c>
      <c r="I69" s="37">
        <v>49</v>
      </c>
      <c r="J69" s="38">
        <f t="shared" si="17"/>
        <v>0.19874264854998985</v>
      </c>
      <c r="K69" s="38">
        <v>3.0446961393252954</v>
      </c>
    </row>
    <row r="70" spans="1:11" ht="30" customHeight="1" x14ac:dyDescent="0.3">
      <c r="A70" s="47" t="s">
        <v>207</v>
      </c>
      <c r="B70" s="48" t="s">
        <v>367</v>
      </c>
      <c r="C70" s="37">
        <v>33</v>
      </c>
      <c r="D70" s="38">
        <f t="shared" si="15"/>
        <v>6.6246436744690246E-2</v>
      </c>
      <c r="E70" s="38">
        <v>0.97553909620737</v>
      </c>
      <c r="F70" s="37">
        <v>23</v>
      </c>
      <c r="G70" s="38">
        <f t="shared" si="16"/>
        <v>9.1418577844906396E-2</v>
      </c>
      <c r="H70" s="38">
        <v>1.2969517686192933</v>
      </c>
      <c r="I70" s="37">
        <v>10</v>
      </c>
      <c r="J70" s="38">
        <f t="shared" si="17"/>
        <v>4.0559724193875484E-2</v>
      </c>
      <c r="K70" s="38">
        <v>0.62136655904597859</v>
      </c>
    </row>
    <row r="71" spans="1:11" ht="30" customHeight="1" x14ac:dyDescent="0.3">
      <c r="A71" s="47" t="s">
        <v>208</v>
      </c>
      <c r="B71" s="48" t="s">
        <v>368</v>
      </c>
      <c r="C71" s="37">
        <v>3751</v>
      </c>
      <c r="D71" s="38">
        <f t="shared" si="15"/>
        <v>7.5300116433131246</v>
      </c>
      <c r="E71" s="38">
        <v>110.88627726890439</v>
      </c>
      <c r="F71" s="37">
        <v>1918</v>
      </c>
      <c r="G71" s="38">
        <f t="shared" si="16"/>
        <v>7.6235144481100203</v>
      </c>
      <c r="H71" s="38">
        <v>108.15449966138281</v>
      </c>
      <c r="I71" s="37">
        <v>1833</v>
      </c>
      <c r="J71" s="38">
        <f t="shared" si="17"/>
        <v>7.4345974447373759</v>
      </c>
      <c r="K71" s="38">
        <v>113.89649027312788</v>
      </c>
    </row>
    <row r="72" spans="1:11" ht="30" customHeight="1" x14ac:dyDescent="0.3">
      <c r="A72" s="47" t="s">
        <v>209</v>
      </c>
      <c r="B72" s="50" t="s">
        <v>369</v>
      </c>
      <c r="C72" s="37">
        <v>1285</v>
      </c>
      <c r="D72" s="38">
        <f t="shared" si="15"/>
        <v>2.5795960974826353</v>
      </c>
      <c r="E72" s="38">
        <v>37.98690117049911</v>
      </c>
      <c r="F72" s="37">
        <v>903</v>
      </c>
      <c r="G72" s="38">
        <f t="shared" si="16"/>
        <v>3.5891728606065425</v>
      </c>
      <c r="H72" s="38">
        <v>50.919454220140082</v>
      </c>
      <c r="I72" s="37">
        <v>382</v>
      </c>
      <c r="J72" s="38">
        <f t="shared" si="17"/>
        <v>1.5493814642060435</v>
      </c>
      <c r="K72" s="38">
        <v>23.736202555556385</v>
      </c>
    </row>
    <row r="73" spans="1:11" ht="30" customHeight="1" x14ac:dyDescent="0.3">
      <c r="A73" s="47" t="s">
        <v>210</v>
      </c>
      <c r="B73" s="48" t="s">
        <v>370</v>
      </c>
      <c r="C73" s="37">
        <v>125</v>
      </c>
      <c r="D73" s="38">
        <f t="shared" si="15"/>
        <v>0.2509334725177661</v>
      </c>
      <c r="E73" s="38">
        <v>3.6952238492703411</v>
      </c>
      <c r="F73" s="37">
        <v>80</v>
      </c>
      <c r="G73" s="38">
        <f t="shared" si="16"/>
        <v>0.31797766206923961</v>
      </c>
      <c r="H73" s="38">
        <v>4.5111365865018902</v>
      </c>
      <c r="I73" s="37">
        <v>45</v>
      </c>
      <c r="J73" s="38">
        <f t="shared" si="17"/>
        <v>0.18251875887243968</v>
      </c>
      <c r="K73" s="38">
        <v>2.7961495157069041</v>
      </c>
    </row>
  </sheetData>
  <mergeCells count="18">
    <mergeCell ref="K8:K10"/>
    <mergeCell ref="A11:B11"/>
    <mergeCell ref="A32:B32"/>
    <mergeCell ref="A7:A10"/>
    <mergeCell ref="B7:B10"/>
    <mergeCell ref="C7:E7"/>
    <mergeCell ref="F7:H7"/>
    <mergeCell ref="I7:K7"/>
    <mergeCell ref="C8:C10"/>
    <mergeCell ref="D8:D10"/>
    <mergeCell ref="E8:E10"/>
    <mergeCell ref="F8:F10"/>
    <mergeCell ref="G8:G10"/>
    <mergeCell ref="A53:B53"/>
    <mergeCell ref="H8:H10"/>
    <mergeCell ref="I8:I10"/>
    <mergeCell ref="J8:J10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A2569-8FB4-4B89-AD3C-0AD0066961FF}">
  <dimension ref="A1:X141"/>
  <sheetViews>
    <sheetView zoomScale="90" zoomScaleNormal="90" workbookViewId="0">
      <pane ySplit="8" topLeftCell="A9" activePane="bottomLeft" state="frozen"/>
      <selection pane="bottomLeft"/>
    </sheetView>
  </sheetViews>
  <sheetFormatPr defaultRowHeight="13.2" x14ac:dyDescent="0.3"/>
  <cols>
    <col min="1" max="1" width="28.109375" style="14" customWidth="1"/>
    <col min="2" max="2" width="10.44140625" style="14" customWidth="1"/>
    <col min="3" max="3" width="16" style="14" customWidth="1"/>
    <col min="4" max="4" width="13.44140625" style="14" customWidth="1"/>
    <col min="5" max="11" width="8.6640625" style="14" customWidth="1"/>
    <col min="12" max="23" width="8.6640625" style="2" customWidth="1"/>
    <col min="24" max="24" width="11.44140625" style="2" customWidth="1"/>
    <col min="25" max="16384" width="8.88671875" style="2"/>
  </cols>
  <sheetData>
    <row r="1" spans="1:24" x14ac:dyDescent="0.3">
      <c r="A1" s="1" t="s">
        <v>253</v>
      </c>
      <c r="B1" s="1"/>
      <c r="C1" s="1"/>
      <c r="D1" s="1"/>
      <c r="E1" s="1"/>
    </row>
    <row r="2" spans="1:24" x14ac:dyDescent="0.3">
      <c r="A2" s="3" t="s">
        <v>254</v>
      </c>
      <c r="B2" s="3"/>
      <c r="C2" s="3"/>
      <c r="D2" s="3"/>
      <c r="E2" s="3"/>
    </row>
    <row r="3" spans="1:24" x14ac:dyDescent="0.3">
      <c r="A3" s="4"/>
      <c r="B3" s="4"/>
      <c r="C3" s="4"/>
      <c r="D3" s="4"/>
      <c r="E3" s="4"/>
    </row>
    <row r="4" spans="1:24" x14ac:dyDescent="0.3">
      <c r="A4" s="5" t="s">
        <v>263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24" x14ac:dyDescent="0.3">
      <c r="A5" s="6" t="s">
        <v>264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24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24" ht="29.25" customHeight="1" x14ac:dyDescent="0.3">
      <c r="A7" s="8" t="s">
        <v>373</v>
      </c>
      <c r="B7" s="8" t="s">
        <v>374</v>
      </c>
      <c r="C7" s="8" t="s">
        <v>375</v>
      </c>
      <c r="D7" s="8" t="s">
        <v>376</v>
      </c>
      <c r="E7" s="8" t="s">
        <v>377</v>
      </c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ht="29.25" customHeight="1" x14ac:dyDescent="0.3">
      <c r="A8" s="8"/>
      <c r="B8" s="8"/>
      <c r="C8" s="8"/>
      <c r="D8" s="33"/>
      <c r="E8" s="9">
        <v>0</v>
      </c>
      <c r="F8" s="53" t="s">
        <v>211</v>
      </c>
      <c r="G8" s="9" t="s">
        <v>212</v>
      </c>
      <c r="H8" s="9" t="s">
        <v>213</v>
      </c>
      <c r="I8" s="9" t="s">
        <v>176</v>
      </c>
      <c r="J8" s="9" t="s">
        <v>177</v>
      </c>
      <c r="K8" s="9" t="s">
        <v>178</v>
      </c>
      <c r="L8" s="9" t="s">
        <v>179</v>
      </c>
      <c r="M8" s="9" t="s">
        <v>214</v>
      </c>
      <c r="N8" s="9" t="s">
        <v>180</v>
      </c>
      <c r="O8" s="9" t="s">
        <v>181</v>
      </c>
      <c r="P8" s="9" t="s">
        <v>182</v>
      </c>
      <c r="Q8" s="9" t="s">
        <v>215</v>
      </c>
      <c r="R8" s="9" t="s">
        <v>216</v>
      </c>
      <c r="S8" s="9" t="s">
        <v>217</v>
      </c>
      <c r="T8" s="9" t="s">
        <v>218</v>
      </c>
      <c r="U8" s="9" t="s">
        <v>219</v>
      </c>
      <c r="V8" s="9" t="s">
        <v>220</v>
      </c>
      <c r="W8" s="9" t="s">
        <v>221</v>
      </c>
      <c r="X8" s="9" t="s">
        <v>378</v>
      </c>
    </row>
    <row r="9" spans="1:24" ht="14.4" customHeight="1" x14ac:dyDescent="0.3">
      <c r="A9" s="51" t="s">
        <v>280</v>
      </c>
      <c r="B9" s="51"/>
      <c r="C9" s="88" t="s">
        <v>429</v>
      </c>
      <c r="D9" s="47">
        <v>98230</v>
      </c>
      <c r="E9" s="54">
        <v>281</v>
      </c>
      <c r="F9" s="54">
        <v>58</v>
      </c>
      <c r="G9" s="54">
        <v>41</v>
      </c>
      <c r="H9" s="54">
        <v>46</v>
      </c>
      <c r="I9" s="54">
        <v>119</v>
      </c>
      <c r="J9" s="54">
        <v>170</v>
      </c>
      <c r="K9" s="54">
        <v>219</v>
      </c>
      <c r="L9" s="54">
        <v>282</v>
      </c>
      <c r="M9" s="54">
        <v>505</v>
      </c>
      <c r="N9" s="54">
        <v>930</v>
      </c>
      <c r="O9" s="54">
        <v>1537</v>
      </c>
      <c r="P9" s="54">
        <v>2502</v>
      </c>
      <c r="Q9" s="54">
        <v>3954</v>
      </c>
      <c r="R9" s="54">
        <v>6375</v>
      </c>
      <c r="S9" s="54">
        <v>10306</v>
      </c>
      <c r="T9" s="54">
        <v>15224</v>
      </c>
      <c r="U9" s="54">
        <v>14813</v>
      </c>
      <c r="V9" s="54">
        <v>16031</v>
      </c>
      <c r="W9" s="54">
        <v>24799</v>
      </c>
      <c r="X9" s="54">
        <v>38</v>
      </c>
    </row>
    <row r="10" spans="1:24" x14ac:dyDescent="0.3">
      <c r="A10" s="51"/>
      <c r="B10" s="51"/>
      <c r="C10" s="47" t="s">
        <v>222</v>
      </c>
      <c r="D10" s="55">
        <v>100</v>
      </c>
      <c r="E10" s="35">
        <f>E9/$D$9*100</f>
        <v>0.28606332077776647</v>
      </c>
      <c r="F10" s="35">
        <f t="shared" ref="F10:X10" si="0">F9/$D$9*100</f>
        <v>5.9045098238827247E-2</v>
      </c>
      <c r="G10" s="35">
        <f t="shared" si="0"/>
        <v>4.1738776341239944E-2</v>
      </c>
      <c r="H10" s="35">
        <f t="shared" si="0"/>
        <v>4.6828871017000916E-2</v>
      </c>
      <c r="I10" s="35">
        <f t="shared" si="0"/>
        <v>0.12114425328311107</v>
      </c>
      <c r="J10" s="35">
        <f t="shared" si="0"/>
        <v>0.17306321897587296</v>
      </c>
      <c r="K10" s="35">
        <f t="shared" si="0"/>
        <v>0.22294614679833044</v>
      </c>
      <c r="L10" s="35">
        <f t="shared" si="0"/>
        <v>0.28708133971291866</v>
      </c>
      <c r="M10" s="35">
        <f t="shared" si="0"/>
        <v>0.51409956225185793</v>
      </c>
      <c r="N10" s="35">
        <f t="shared" si="0"/>
        <v>0.94675760969154032</v>
      </c>
      <c r="O10" s="35">
        <f t="shared" si="0"/>
        <v>1.5646951033289218</v>
      </c>
      <c r="P10" s="35">
        <f t="shared" si="0"/>
        <v>2.5470833757507889</v>
      </c>
      <c r="Q10" s="35">
        <f t="shared" si="0"/>
        <v>4.0252468695917747</v>
      </c>
      <c r="R10" s="35">
        <f t="shared" si="0"/>
        <v>6.4898707115952359</v>
      </c>
      <c r="S10" s="35">
        <f t="shared" si="0"/>
        <v>10.491703145678509</v>
      </c>
      <c r="T10" s="35">
        <f t="shared" si="0"/>
        <v>15.498320268756999</v>
      </c>
      <c r="U10" s="35">
        <f t="shared" si="0"/>
        <v>15.079914486409447</v>
      </c>
      <c r="V10" s="35">
        <f t="shared" si="0"/>
        <v>16.319861549424818</v>
      </c>
      <c r="W10" s="35">
        <f t="shared" si="0"/>
        <v>25.245851572839257</v>
      </c>
      <c r="X10" s="35">
        <f t="shared" si="0"/>
        <v>3.8684719535783361E-2</v>
      </c>
    </row>
    <row r="11" spans="1:24" x14ac:dyDescent="0.3">
      <c r="A11" s="51"/>
      <c r="B11" s="51"/>
      <c r="C11" s="88" t="s">
        <v>430</v>
      </c>
      <c r="D11" s="56">
        <v>48675</v>
      </c>
      <c r="E11" s="54">
        <v>165</v>
      </c>
      <c r="F11" s="54">
        <v>31</v>
      </c>
      <c r="G11" s="54">
        <v>25</v>
      </c>
      <c r="H11" s="54">
        <v>24</v>
      </c>
      <c r="I11" s="54">
        <v>79</v>
      </c>
      <c r="J11" s="54">
        <v>113</v>
      </c>
      <c r="K11" s="54">
        <v>149</v>
      </c>
      <c r="L11" s="54">
        <v>196</v>
      </c>
      <c r="M11" s="54">
        <v>328</v>
      </c>
      <c r="N11" s="54">
        <v>622</v>
      </c>
      <c r="O11" s="54">
        <v>988</v>
      </c>
      <c r="P11" s="54">
        <v>1637</v>
      </c>
      <c r="Q11" s="54">
        <v>2567</v>
      </c>
      <c r="R11" s="54">
        <v>4052</v>
      </c>
      <c r="S11" s="54">
        <v>6204</v>
      </c>
      <c r="T11" s="54">
        <v>8558</v>
      </c>
      <c r="U11" s="54">
        <v>7304</v>
      </c>
      <c r="V11" s="54">
        <v>6663</v>
      </c>
      <c r="W11" s="54">
        <v>8945</v>
      </c>
      <c r="X11" s="54">
        <v>25</v>
      </c>
    </row>
    <row r="12" spans="1:24" x14ac:dyDescent="0.3">
      <c r="A12" s="51"/>
      <c r="B12" s="51"/>
      <c r="C12" s="88" t="s">
        <v>431</v>
      </c>
      <c r="D12" s="56">
        <v>49555</v>
      </c>
      <c r="E12" s="54">
        <v>116</v>
      </c>
      <c r="F12" s="54">
        <v>27</v>
      </c>
      <c r="G12" s="54">
        <v>16</v>
      </c>
      <c r="H12" s="54">
        <v>22</v>
      </c>
      <c r="I12" s="54">
        <v>40</v>
      </c>
      <c r="J12" s="54">
        <v>57</v>
      </c>
      <c r="K12" s="54">
        <v>70</v>
      </c>
      <c r="L12" s="54">
        <v>86</v>
      </c>
      <c r="M12" s="54">
        <v>177</v>
      </c>
      <c r="N12" s="54">
        <v>308</v>
      </c>
      <c r="O12" s="54">
        <v>549</v>
      </c>
      <c r="P12" s="54">
        <v>865</v>
      </c>
      <c r="Q12" s="54">
        <v>1387</v>
      </c>
      <c r="R12" s="54">
        <v>2323</v>
      </c>
      <c r="S12" s="54">
        <v>4102</v>
      </c>
      <c r="T12" s="54">
        <v>6666</v>
      </c>
      <c r="U12" s="54">
        <v>7509</v>
      </c>
      <c r="V12" s="54">
        <v>9368</v>
      </c>
      <c r="W12" s="54">
        <v>15854</v>
      </c>
      <c r="X12" s="54">
        <v>13</v>
      </c>
    </row>
    <row r="13" spans="1:24" ht="14.4" customHeight="1" x14ac:dyDescent="0.3">
      <c r="A13" s="57" t="s">
        <v>379</v>
      </c>
      <c r="B13" s="51" t="s">
        <v>242</v>
      </c>
      <c r="C13" s="88" t="s">
        <v>429</v>
      </c>
      <c r="D13" s="58">
        <v>8696</v>
      </c>
      <c r="E13" s="59">
        <v>0</v>
      </c>
      <c r="F13" s="59">
        <v>0</v>
      </c>
      <c r="G13" s="59">
        <v>0</v>
      </c>
      <c r="H13" s="59">
        <v>1</v>
      </c>
      <c r="I13" s="59">
        <v>1</v>
      </c>
      <c r="J13" s="59">
        <v>3</v>
      </c>
      <c r="K13" s="59">
        <v>4</v>
      </c>
      <c r="L13" s="59">
        <v>1</v>
      </c>
      <c r="M13" s="59">
        <v>8</v>
      </c>
      <c r="N13" s="59">
        <v>22</v>
      </c>
      <c r="O13" s="59">
        <v>40</v>
      </c>
      <c r="P13" s="59">
        <v>67</v>
      </c>
      <c r="Q13" s="59">
        <v>129</v>
      </c>
      <c r="R13" s="59">
        <v>246</v>
      </c>
      <c r="S13" s="59">
        <v>514</v>
      </c>
      <c r="T13" s="59">
        <v>900</v>
      </c>
      <c r="U13" s="59">
        <v>1202</v>
      </c>
      <c r="V13" s="59">
        <v>1836</v>
      </c>
      <c r="W13" s="59">
        <v>3722</v>
      </c>
      <c r="X13" s="59">
        <v>0</v>
      </c>
    </row>
    <row r="14" spans="1:24" x14ac:dyDescent="0.3">
      <c r="A14" s="57"/>
      <c r="B14" s="51"/>
      <c r="C14" s="47" t="s">
        <v>222</v>
      </c>
      <c r="D14" s="60">
        <f>D13/D9*100</f>
        <v>8.852692660083477</v>
      </c>
      <c r="E14" s="35">
        <f>E13/$D$13*100</f>
        <v>0</v>
      </c>
      <c r="F14" s="35">
        <f t="shared" ref="F14:X14" si="1">F13/$D$13*100</f>
        <v>0</v>
      </c>
      <c r="G14" s="35">
        <f t="shared" si="1"/>
        <v>0</v>
      </c>
      <c r="H14" s="35">
        <f t="shared" si="1"/>
        <v>1.1499540018399264E-2</v>
      </c>
      <c r="I14" s="35">
        <f t="shared" si="1"/>
        <v>1.1499540018399264E-2</v>
      </c>
      <c r="J14" s="35">
        <f t="shared" si="1"/>
        <v>3.4498620055197791E-2</v>
      </c>
      <c r="K14" s="35">
        <f t="shared" si="1"/>
        <v>4.5998160073597055E-2</v>
      </c>
      <c r="L14" s="35">
        <f t="shared" si="1"/>
        <v>1.1499540018399264E-2</v>
      </c>
      <c r="M14" s="35">
        <f t="shared" si="1"/>
        <v>9.1996320147194111E-2</v>
      </c>
      <c r="N14" s="35">
        <f t="shared" si="1"/>
        <v>0.25298988040478376</v>
      </c>
      <c r="O14" s="35">
        <f t="shared" si="1"/>
        <v>0.45998160073597055</v>
      </c>
      <c r="P14" s="35">
        <f t="shared" si="1"/>
        <v>0.77046918123275066</v>
      </c>
      <c r="Q14" s="35">
        <f t="shared" si="1"/>
        <v>1.483440662373505</v>
      </c>
      <c r="R14" s="35">
        <f t="shared" si="1"/>
        <v>2.828886844526219</v>
      </c>
      <c r="S14" s="35">
        <f t="shared" si="1"/>
        <v>5.910763569457222</v>
      </c>
      <c r="T14" s="35">
        <f t="shared" si="1"/>
        <v>10.349586016559337</v>
      </c>
      <c r="U14" s="35">
        <f t="shared" si="1"/>
        <v>13.822447102115914</v>
      </c>
      <c r="V14" s="35">
        <f t="shared" si="1"/>
        <v>21.113155473781049</v>
      </c>
      <c r="W14" s="35">
        <f t="shared" si="1"/>
        <v>42.801287948482056</v>
      </c>
      <c r="X14" s="35">
        <f t="shared" si="1"/>
        <v>0</v>
      </c>
    </row>
    <row r="15" spans="1:24" x14ac:dyDescent="0.3">
      <c r="A15" s="57"/>
      <c r="B15" s="51"/>
      <c r="C15" s="88" t="s">
        <v>430</v>
      </c>
      <c r="D15" s="61">
        <v>3613</v>
      </c>
      <c r="E15" s="59">
        <v>0</v>
      </c>
      <c r="F15" s="59">
        <v>0</v>
      </c>
      <c r="G15" s="59">
        <v>0</v>
      </c>
      <c r="H15" s="59">
        <v>0</v>
      </c>
      <c r="I15" s="59">
        <v>0</v>
      </c>
      <c r="J15" s="59">
        <v>2</v>
      </c>
      <c r="K15" s="59">
        <v>3</v>
      </c>
      <c r="L15" s="59">
        <v>1</v>
      </c>
      <c r="M15" s="59">
        <v>4</v>
      </c>
      <c r="N15" s="59">
        <v>12</v>
      </c>
      <c r="O15" s="59">
        <v>27</v>
      </c>
      <c r="P15" s="59">
        <v>48</v>
      </c>
      <c r="Q15" s="59">
        <v>92</v>
      </c>
      <c r="R15" s="59">
        <v>162</v>
      </c>
      <c r="S15" s="59">
        <v>307</v>
      </c>
      <c r="T15" s="59">
        <v>499</v>
      </c>
      <c r="U15" s="59">
        <v>556</v>
      </c>
      <c r="V15" s="59">
        <v>675</v>
      </c>
      <c r="W15" s="59">
        <v>1225</v>
      </c>
      <c r="X15" s="59">
        <v>0</v>
      </c>
    </row>
    <row r="16" spans="1:24" x14ac:dyDescent="0.3">
      <c r="A16" s="57"/>
      <c r="B16" s="51"/>
      <c r="C16" s="88" t="s">
        <v>431</v>
      </c>
      <c r="D16" s="61">
        <v>5083</v>
      </c>
      <c r="E16" s="59">
        <v>0</v>
      </c>
      <c r="F16" s="59">
        <v>0</v>
      </c>
      <c r="G16" s="59">
        <v>0</v>
      </c>
      <c r="H16" s="59">
        <v>1</v>
      </c>
      <c r="I16" s="59">
        <v>1</v>
      </c>
      <c r="J16" s="59">
        <v>1</v>
      </c>
      <c r="K16" s="59">
        <v>1</v>
      </c>
      <c r="L16" s="59">
        <v>0</v>
      </c>
      <c r="M16" s="59">
        <v>4</v>
      </c>
      <c r="N16" s="59">
        <v>10</v>
      </c>
      <c r="O16" s="59">
        <v>13</v>
      </c>
      <c r="P16" s="59">
        <v>19</v>
      </c>
      <c r="Q16" s="59">
        <v>37</v>
      </c>
      <c r="R16" s="59">
        <v>84</v>
      </c>
      <c r="S16" s="59">
        <v>207</v>
      </c>
      <c r="T16" s="59">
        <v>401</v>
      </c>
      <c r="U16" s="59">
        <v>646</v>
      </c>
      <c r="V16" s="59">
        <v>1161</v>
      </c>
      <c r="W16" s="59">
        <v>2497</v>
      </c>
      <c r="X16" s="59">
        <v>0</v>
      </c>
    </row>
    <row r="17" spans="1:24" ht="14.4" customHeight="1" x14ac:dyDescent="0.3">
      <c r="A17" s="57" t="s">
        <v>380</v>
      </c>
      <c r="B17" s="51" t="s">
        <v>243</v>
      </c>
      <c r="C17" s="88" t="s">
        <v>429</v>
      </c>
      <c r="D17" s="62">
        <v>8199</v>
      </c>
      <c r="E17" s="59">
        <v>0</v>
      </c>
      <c r="F17" s="59">
        <v>0</v>
      </c>
      <c r="G17" s="59">
        <v>0</v>
      </c>
      <c r="H17" s="59">
        <v>0</v>
      </c>
      <c r="I17" s="59">
        <v>0</v>
      </c>
      <c r="J17" s="59">
        <v>0</v>
      </c>
      <c r="K17" s="59">
        <v>3</v>
      </c>
      <c r="L17" s="59">
        <v>5</v>
      </c>
      <c r="M17" s="59">
        <v>9</v>
      </c>
      <c r="N17" s="59">
        <v>18</v>
      </c>
      <c r="O17" s="59">
        <v>62</v>
      </c>
      <c r="P17" s="59">
        <v>126</v>
      </c>
      <c r="Q17" s="59">
        <v>185</v>
      </c>
      <c r="R17" s="59">
        <v>290</v>
      </c>
      <c r="S17" s="59">
        <v>597</v>
      </c>
      <c r="T17" s="59">
        <v>946</v>
      </c>
      <c r="U17" s="59">
        <v>1195</v>
      </c>
      <c r="V17" s="59">
        <v>1502</v>
      </c>
      <c r="W17" s="59">
        <v>3261</v>
      </c>
      <c r="X17" s="59">
        <v>0</v>
      </c>
    </row>
    <row r="18" spans="1:24" x14ac:dyDescent="0.3">
      <c r="A18" s="57"/>
      <c r="B18" s="51"/>
      <c r="C18" s="47" t="s">
        <v>222</v>
      </c>
      <c r="D18" s="60">
        <f>D17/D9*100</f>
        <v>8.3467372493128362</v>
      </c>
      <c r="E18" s="35">
        <f>E17/$D$17*100</f>
        <v>0</v>
      </c>
      <c r="F18" s="35">
        <f t="shared" ref="F18:X18" si="2">F17/$D$17*100</f>
        <v>0</v>
      </c>
      <c r="G18" s="35">
        <f t="shared" si="2"/>
        <v>0</v>
      </c>
      <c r="H18" s="35">
        <f t="shared" si="2"/>
        <v>0</v>
      </c>
      <c r="I18" s="35">
        <f t="shared" si="2"/>
        <v>0</v>
      </c>
      <c r="J18" s="35">
        <f t="shared" si="2"/>
        <v>0</v>
      </c>
      <c r="K18" s="35">
        <f t="shared" si="2"/>
        <v>3.6589828027808267E-2</v>
      </c>
      <c r="L18" s="35">
        <f t="shared" si="2"/>
        <v>6.0983046713013786E-2</v>
      </c>
      <c r="M18" s="35">
        <f t="shared" si="2"/>
        <v>0.10976948408342481</v>
      </c>
      <c r="N18" s="35">
        <f t="shared" si="2"/>
        <v>0.21953896816684962</v>
      </c>
      <c r="O18" s="35">
        <f t="shared" si="2"/>
        <v>0.75618977924137087</v>
      </c>
      <c r="P18" s="35">
        <f t="shared" si="2"/>
        <v>1.5367727771679474</v>
      </c>
      <c r="Q18" s="35">
        <f t="shared" si="2"/>
        <v>2.25637272838151</v>
      </c>
      <c r="R18" s="35">
        <f t="shared" si="2"/>
        <v>3.5370167093547997</v>
      </c>
      <c r="S18" s="35">
        <f t="shared" si="2"/>
        <v>7.281375777533845</v>
      </c>
      <c r="T18" s="35">
        <f t="shared" si="2"/>
        <v>11.537992438102208</v>
      </c>
      <c r="U18" s="35">
        <f t="shared" si="2"/>
        <v>14.574948164410294</v>
      </c>
      <c r="V18" s="35">
        <f t="shared" si="2"/>
        <v>18.319307232589342</v>
      </c>
      <c r="W18" s="35">
        <f t="shared" si="2"/>
        <v>39.77314306622759</v>
      </c>
      <c r="X18" s="35">
        <f t="shared" si="2"/>
        <v>0</v>
      </c>
    </row>
    <row r="19" spans="1:24" x14ac:dyDescent="0.3">
      <c r="A19" s="57"/>
      <c r="B19" s="51"/>
      <c r="C19" s="88" t="s">
        <v>430</v>
      </c>
      <c r="D19" s="63">
        <v>3328</v>
      </c>
      <c r="E19" s="59">
        <v>0</v>
      </c>
      <c r="F19" s="59">
        <v>0</v>
      </c>
      <c r="G19" s="59">
        <v>0</v>
      </c>
      <c r="H19" s="59">
        <v>0</v>
      </c>
      <c r="I19" s="59">
        <v>0</v>
      </c>
      <c r="J19" s="59">
        <v>0</v>
      </c>
      <c r="K19" s="59">
        <v>3</v>
      </c>
      <c r="L19" s="59">
        <v>5</v>
      </c>
      <c r="M19" s="59">
        <v>7</v>
      </c>
      <c r="N19" s="59">
        <v>15</v>
      </c>
      <c r="O19" s="59">
        <v>41</v>
      </c>
      <c r="P19" s="59">
        <v>94</v>
      </c>
      <c r="Q19" s="59">
        <v>130</v>
      </c>
      <c r="R19" s="59">
        <v>194</v>
      </c>
      <c r="S19" s="59">
        <v>347</v>
      </c>
      <c r="T19" s="59">
        <v>509</v>
      </c>
      <c r="U19" s="59">
        <v>501</v>
      </c>
      <c r="V19" s="59">
        <v>518</v>
      </c>
      <c r="W19" s="59">
        <v>964</v>
      </c>
      <c r="X19" s="59">
        <v>0</v>
      </c>
    </row>
    <row r="20" spans="1:24" x14ac:dyDescent="0.3">
      <c r="A20" s="57"/>
      <c r="B20" s="51"/>
      <c r="C20" s="88" t="s">
        <v>431</v>
      </c>
      <c r="D20" s="63">
        <v>4871</v>
      </c>
      <c r="E20" s="59">
        <v>0</v>
      </c>
      <c r="F20" s="59">
        <v>0</v>
      </c>
      <c r="G20" s="59">
        <v>0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2</v>
      </c>
      <c r="N20" s="59">
        <v>3</v>
      </c>
      <c r="O20" s="59">
        <v>21</v>
      </c>
      <c r="P20" s="59">
        <v>32</v>
      </c>
      <c r="Q20" s="59">
        <v>55</v>
      </c>
      <c r="R20" s="59">
        <v>96</v>
      </c>
      <c r="S20" s="59">
        <v>250</v>
      </c>
      <c r="T20" s="59">
        <v>437</v>
      </c>
      <c r="U20" s="59">
        <v>694</v>
      </c>
      <c r="V20" s="59">
        <v>984</v>
      </c>
      <c r="W20" s="59">
        <v>2297</v>
      </c>
      <c r="X20" s="59">
        <v>0</v>
      </c>
    </row>
    <row r="21" spans="1:24" ht="14.4" customHeight="1" x14ac:dyDescent="0.3">
      <c r="A21" s="57" t="s">
        <v>381</v>
      </c>
      <c r="B21" s="51" t="s">
        <v>244</v>
      </c>
      <c r="C21" s="88" t="s">
        <v>429</v>
      </c>
      <c r="D21" s="58">
        <v>5069</v>
      </c>
      <c r="E21" s="59">
        <v>0</v>
      </c>
      <c r="F21" s="59">
        <v>1</v>
      </c>
      <c r="G21" s="59">
        <v>0</v>
      </c>
      <c r="H21" s="59">
        <v>0</v>
      </c>
      <c r="I21" s="59">
        <v>0</v>
      </c>
      <c r="J21" s="59">
        <v>0</v>
      </c>
      <c r="K21" s="59">
        <v>1</v>
      </c>
      <c r="L21" s="59">
        <v>2</v>
      </c>
      <c r="M21" s="59">
        <v>5</v>
      </c>
      <c r="N21" s="59">
        <v>11</v>
      </c>
      <c r="O21" s="59">
        <v>24</v>
      </c>
      <c r="P21" s="59">
        <v>56</v>
      </c>
      <c r="Q21" s="59">
        <v>93</v>
      </c>
      <c r="R21" s="59">
        <v>203</v>
      </c>
      <c r="S21" s="59">
        <v>400</v>
      </c>
      <c r="T21" s="59">
        <v>804</v>
      </c>
      <c r="U21" s="59">
        <v>913</v>
      </c>
      <c r="V21" s="59">
        <v>1082</v>
      </c>
      <c r="W21" s="59">
        <v>1473</v>
      </c>
      <c r="X21" s="59">
        <v>1</v>
      </c>
    </row>
    <row r="22" spans="1:24" x14ac:dyDescent="0.3">
      <c r="A22" s="57"/>
      <c r="B22" s="51"/>
      <c r="C22" s="47" t="s">
        <v>222</v>
      </c>
      <c r="D22" s="60">
        <f>D21/D9*100</f>
        <v>5.1603379822864701</v>
      </c>
      <c r="E22" s="35">
        <f>E21/$D$21*100</f>
        <v>0</v>
      </c>
      <c r="F22" s="35">
        <f t="shared" ref="F22:X22" si="3">F21/$D$21*100</f>
        <v>1.9727756954034326E-2</v>
      </c>
      <c r="G22" s="35">
        <f t="shared" si="3"/>
        <v>0</v>
      </c>
      <c r="H22" s="35">
        <f t="shared" si="3"/>
        <v>0</v>
      </c>
      <c r="I22" s="35">
        <f t="shared" si="3"/>
        <v>0</v>
      </c>
      <c r="J22" s="35">
        <f t="shared" si="3"/>
        <v>0</v>
      </c>
      <c r="K22" s="35">
        <f t="shared" si="3"/>
        <v>1.9727756954034326E-2</v>
      </c>
      <c r="L22" s="35">
        <f t="shared" si="3"/>
        <v>3.9455513908068653E-2</v>
      </c>
      <c r="M22" s="35">
        <f t="shared" si="3"/>
        <v>9.8638784770171642E-2</v>
      </c>
      <c r="N22" s="35">
        <f t="shared" si="3"/>
        <v>0.21700532649437759</v>
      </c>
      <c r="O22" s="35">
        <f t="shared" si="3"/>
        <v>0.47346616689682386</v>
      </c>
      <c r="P22" s="35">
        <f t="shared" si="3"/>
        <v>1.1047543894259222</v>
      </c>
      <c r="Q22" s="35">
        <f t="shared" si="3"/>
        <v>1.8346813967251925</v>
      </c>
      <c r="R22" s="35">
        <f t="shared" si="3"/>
        <v>4.0047346616689685</v>
      </c>
      <c r="S22" s="35">
        <f t="shared" si="3"/>
        <v>7.8911027816137302</v>
      </c>
      <c r="T22" s="35">
        <f t="shared" si="3"/>
        <v>15.861116591043597</v>
      </c>
      <c r="U22" s="35">
        <f t="shared" si="3"/>
        <v>18.011442099033339</v>
      </c>
      <c r="V22" s="35">
        <f t="shared" si="3"/>
        <v>21.345433024265141</v>
      </c>
      <c r="W22" s="35">
        <f t="shared" si="3"/>
        <v>29.058985993292563</v>
      </c>
      <c r="X22" s="35">
        <f t="shared" si="3"/>
        <v>1.9727756954034326E-2</v>
      </c>
    </row>
    <row r="23" spans="1:24" x14ac:dyDescent="0.3">
      <c r="A23" s="57"/>
      <c r="B23" s="51"/>
      <c r="C23" s="88" t="s">
        <v>430</v>
      </c>
      <c r="D23" s="61">
        <v>2271</v>
      </c>
      <c r="E23" s="59">
        <v>0</v>
      </c>
      <c r="F23" s="59">
        <v>0</v>
      </c>
      <c r="G23" s="59">
        <v>0</v>
      </c>
      <c r="H23" s="59">
        <v>0</v>
      </c>
      <c r="I23" s="59">
        <v>0</v>
      </c>
      <c r="J23" s="59">
        <v>0</v>
      </c>
      <c r="K23" s="59">
        <v>0</v>
      </c>
      <c r="L23" s="59">
        <v>1</v>
      </c>
      <c r="M23" s="59">
        <v>2</v>
      </c>
      <c r="N23" s="59">
        <v>6</v>
      </c>
      <c r="O23" s="59">
        <v>15</v>
      </c>
      <c r="P23" s="59">
        <v>36</v>
      </c>
      <c r="Q23" s="59">
        <v>58</v>
      </c>
      <c r="R23" s="59">
        <v>138</v>
      </c>
      <c r="S23" s="59">
        <v>231</v>
      </c>
      <c r="T23" s="59">
        <v>434</v>
      </c>
      <c r="U23" s="59">
        <v>414</v>
      </c>
      <c r="V23" s="59">
        <v>439</v>
      </c>
      <c r="W23" s="59">
        <v>496</v>
      </c>
      <c r="X23" s="59">
        <v>1</v>
      </c>
    </row>
    <row r="24" spans="1:24" x14ac:dyDescent="0.3">
      <c r="A24" s="57"/>
      <c r="B24" s="51"/>
      <c r="C24" s="88" t="s">
        <v>431</v>
      </c>
      <c r="D24" s="61">
        <v>2798</v>
      </c>
      <c r="E24" s="59">
        <v>0</v>
      </c>
      <c r="F24" s="59">
        <v>1</v>
      </c>
      <c r="G24" s="59">
        <v>0</v>
      </c>
      <c r="H24" s="59">
        <v>0</v>
      </c>
      <c r="I24" s="59">
        <v>0</v>
      </c>
      <c r="J24" s="59">
        <v>0</v>
      </c>
      <c r="K24" s="59">
        <v>1</v>
      </c>
      <c r="L24" s="59">
        <v>1</v>
      </c>
      <c r="M24" s="59">
        <v>3</v>
      </c>
      <c r="N24" s="59">
        <v>5</v>
      </c>
      <c r="O24" s="59">
        <v>9</v>
      </c>
      <c r="P24" s="59">
        <v>20</v>
      </c>
      <c r="Q24" s="59">
        <v>35</v>
      </c>
      <c r="R24" s="59">
        <v>65</v>
      </c>
      <c r="S24" s="59">
        <v>169</v>
      </c>
      <c r="T24" s="59">
        <v>370</v>
      </c>
      <c r="U24" s="59">
        <v>499</v>
      </c>
      <c r="V24" s="59">
        <v>643</v>
      </c>
      <c r="W24" s="59">
        <v>977</v>
      </c>
      <c r="X24" s="59">
        <v>0</v>
      </c>
    </row>
    <row r="25" spans="1:24" ht="14.4" customHeight="1" x14ac:dyDescent="0.3">
      <c r="A25" s="57" t="s">
        <v>382</v>
      </c>
      <c r="B25" s="51" t="s">
        <v>245</v>
      </c>
      <c r="C25" s="88" t="s">
        <v>429</v>
      </c>
      <c r="D25" s="58">
        <v>4842</v>
      </c>
      <c r="E25" s="59">
        <v>0</v>
      </c>
      <c r="F25" s="59">
        <v>0</v>
      </c>
      <c r="G25" s="59">
        <v>0</v>
      </c>
      <c r="H25" s="59">
        <v>0</v>
      </c>
      <c r="I25" s="59">
        <v>0</v>
      </c>
      <c r="J25" s="59">
        <v>0</v>
      </c>
      <c r="K25" s="59">
        <v>1</v>
      </c>
      <c r="L25" s="59">
        <v>2</v>
      </c>
      <c r="M25" s="59">
        <v>9</v>
      </c>
      <c r="N25" s="59">
        <v>29</v>
      </c>
      <c r="O25" s="59">
        <v>81</v>
      </c>
      <c r="P25" s="59">
        <v>173</v>
      </c>
      <c r="Q25" s="59">
        <v>397</v>
      </c>
      <c r="R25" s="59">
        <v>727</v>
      </c>
      <c r="S25" s="59">
        <v>1112</v>
      </c>
      <c r="T25" s="59">
        <v>1248</v>
      </c>
      <c r="U25" s="59">
        <v>671</v>
      </c>
      <c r="V25" s="59">
        <v>285</v>
      </c>
      <c r="W25" s="59">
        <v>107</v>
      </c>
      <c r="X25" s="59">
        <v>0</v>
      </c>
    </row>
    <row r="26" spans="1:24" x14ac:dyDescent="0.3">
      <c r="A26" s="57"/>
      <c r="B26" s="51"/>
      <c r="C26" s="47" t="s">
        <v>222</v>
      </c>
      <c r="D26" s="60">
        <f>D25/D9*100</f>
        <v>4.9292476840069224</v>
      </c>
      <c r="E26" s="35">
        <f>E25/$D$25*100</f>
        <v>0</v>
      </c>
      <c r="F26" s="35">
        <f t="shared" ref="F26:X26" si="4">F25/$D$25*100</f>
        <v>0</v>
      </c>
      <c r="G26" s="35">
        <f t="shared" si="4"/>
        <v>0</v>
      </c>
      <c r="H26" s="35">
        <f t="shared" si="4"/>
        <v>0</v>
      </c>
      <c r="I26" s="35">
        <f t="shared" si="4"/>
        <v>0</v>
      </c>
      <c r="J26" s="35">
        <f t="shared" si="4"/>
        <v>0</v>
      </c>
      <c r="K26" s="35">
        <f t="shared" si="4"/>
        <v>2.0652622883106157E-2</v>
      </c>
      <c r="L26" s="35">
        <f t="shared" si="4"/>
        <v>4.1305245766212313E-2</v>
      </c>
      <c r="M26" s="35">
        <f t="shared" si="4"/>
        <v>0.18587360594795538</v>
      </c>
      <c r="N26" s="35">
        <f t="shared" si="4"/>
        <v>0.5989260636100785</v>
      </c>
      <c r="O26" s="35">
        <f t="shared" si="4"/>
        <v>1.6728624535315983</v>
      </c>
      <c r="P26" s="35">
        <f t="shared" si="4"/>
        <v>3.5729037587773647</v>
      </c>
      <c r="Q26" s="35">
        <f t="shared" si="4"/>
        <v>8.199091284593143</v>
      </c>
      <c r="R26" s="35">
        <f t="shared" si="4"/>
        <v>15.014456836018175</v>
      </c>
      <c r="S26" s="35">
        <f t="shared" si="4"/>
        <v>22.965716646014044</v>
      </c>
      <c r="T26" s="35">
        <f t="shared" si="4"/>
        <v>25.774473358116477</v>
      </c>
      <c r="U26" s="35">
        <f t="shared" si="4"/>
        <v>13.85790995456423</v>
      </c>
      <c r="V26" s="35">
        <f t="shared" si="4"/>
        <v>5.8859975216852538</v>
      </c>
      <c r="W26" s="35">
        <f t="shared" si="4"/>
        <v>2.2098306484923587</v>
      </c>
      <c r="X26" s="35">
        <f t="shared" si="4"/>
        <v>0</v>
      </c>
    </row>
    <row r="27" spans="1:24" x14ac:dyDescent="0.3">
      <c r="A27" s="57"/>
      <c r="B27" s="51"/>
      <c r="C27" s="88" t="s">
        <v>430</v>
      </c>
      <c r="D27" s="61">
        <v>2998</v>
      </c>
      <c r="E27" s="59">
        <v>0</v>
      </c>
      <c r="F27" s="59">
        <v>0</v>
      </c>
      <c r="G27" s="59">
        <v>0</v>
      </c>
      <c r="H27" s="59">
        <v>0</v>
      </c>
      <c r="I27" s="59">
        <v>0</v>
      </c>
      <c r="J27" s="59">
        <v>0</v>
      </c>
      <c r="K27" s="59">
        <v>0</v>
      </c>
      <c r="L27" s="59">
        <v>0</v>
      </c>
      <c r="M27" s="59">
        <v>6</v>
      </c>
      <c r="N27" s="59">
        <v>18</v>
      </c>
      <c r="O27" s="59">
        <v>39</v>
      </c>
      <c r="P27" s="59">
        <v>99</v>
      </c>
      <c r="Q27" s="59">
        <v>241</v>
      </c>
      <c r="R27" s="59">
        <v>444</v>
      </c>
      <c r="S27" s="59">
        <v>710</v>
      </c>
      <c r="T27" s="59">
        <v>805</v>
      </c>
      <c r="U27" s="59">
        <v>407</v>
      </c>
      <c r="V27" s="59">
        <v>168</v>
      </c>
      <c r="W27" s="59">
        <v>61</v>
      </c>
      <c r="X27" s="59">
        <v>0</v>
      </c>
    </row>
    <row r="28" spans="1:24" x14ac:dyDescent="0.3">
      <c r="A28" s="57"/>
      <c r="B28" s="51"/>
      <c r="C28" s="88" t="s">
        <v>431</v>
      </c>
      <c r="D28" s="61">
        <v>1844</v>
      </c>
      <c r="E28" s="59">
        <v>0</v>
      </c>
      <c r="F28" s="59">
        <v>0</v>
      </c>
      <c r="G28" s="59">
        <v>0</v>
      </c>
      <c r="H28" s="59">
        <v>0</v>
      </c>
      <c r="I28" s="59">
        <v>0</v>
      </c>
      <c r="J28" s="59">
        <v>0</v>
      </c>
      <c r="K28" s="59">
        <v>1</v>
      </c>
      <c r="L28" s="59">
        <v>2</v>
      </c>
      <c r="M28" s="59">
        <v>3</v>
      </c>
      <c r="N28" s="59">
        <v>11</v>
      </c>
      <c r="O28" s="59">
        <v>42</v>
      </c>
      <c r="P28" s="59">
        <v>74</v>
      </c>
      <c r="Q28" s="59">
        <v>156</v>
      </c>
      <c r="R28" s="59">
        <v>283</v>
      </c>
      <c r="S28" s="59">
        <v>402</v>
      </c>
      <c r="T28" s="59">
        <v>443</v>
      </c>
      <c r="U28" s="59">
        <v>264</v>
      </c>
      <c r="V28" s="59">
        <v>117</v>
      </c>
      <c r="W28" s="59">
        <v>46</v>
      </c>
      <c r="X28" s="59">
        <v>0</v>
      </c>
    </row>
    <row r="29" spans="1:24" ht="14.4" customHeight="1" x14ac:dyDescent="0.3">
      <c r="A29" s="57" t="s">
        <v>383</v>
      </c>
      <c r="B29" s="51" t="s">
        <v>246</v>
      </c>
      <c r="C29" s="88" t="s">
        <v>429</v>
      </c>
      <c r="D29" s="58">
        <v>4431</v>
      </c>
      <c r="E29" s="59">
        <v>0</v>
      </c>
      <c r="F29" s="59">
        <v>0</v>
      </c>
      <c r="G29" s="59">
        <v>0</v>
      </c>
      <c r="H29" s="59">
        <v>0</v>
      </c>
      <c r="I29" s="59">
        <v>0</v>
      </c>
      <c r="J29" s="59">
        <v>1</v>
      </c>
      <c r="K29" s="59">
        <v>6</v>
      </c>
      <c r="L29" s="59">
        <v>8</v>
      </c>
      <c r="M29" s="59">
        <v>28</v>
      </c>
      <c r="N29" s="59">
        <v>46</v>
      </c>
      <c r="O29" s="59">
        <v>99</v>
      </c>
      <c r="P29" s="59">
        <v>145</v>
      </c>
      <c r="Q29" s="59">
        <v>243</v>
      </c>
      <c r="R29" s="59">
        <v>330</v>
      </c>
      <c r="S29" s="59">
        <v>575</v>
      </c>
      <c r="T29" s="59">
        <v>744</v>
      </c>
      <c r="U29" s="59">
        <v>629</v>
      </c>
      <c r="V29" s="59">
        <v>648</v>
      </c>
      <c r="W29" s="59">
        <v>929</v>
      </c>
      <c r="X29" s="59">
        <v>0</v>
      </c>
    </row>
    <row r="30" spans="1:24" x14ac:dyDescent="0.3">
      <c r="A30" s="57"/>
      <c r="B30" s="51"/>
      <c r="C30" s="47" t="s">
        <v>222</v>
      </c>
      <c r="D30" s="60">
        <f>D29/D9*100</f>
        <v>4.5108419016593713</v>
      </c>
      <c r="E30" s="35">
        <f>E29/$D$29*100</f>
        <v>0</v>
      </c>
      <c r="F30" s="35">
        <f t="shared" ref="F30:X30" si="5">F29/$D$29*100</f>
        <v>0</v>
      </c>
      <c r="G30" s="35">
        <f t="shared" si="5"/>
        <v>0</v>
      </c>
      <c r="H30" s="35">
        <f t="shared" si="5"/>
        <v>0</v>
      </c>
      <c r="I30" s="35">
        <f t="shared" si="5"/>
        <v>0</v>
      </c>
      <c r="J30" s="35">
        <f t="shared" si="5"/>
        <v>2.2568269013766643E-2</v>
      </c>
      <c r="K30" s="35">
        <f t="shared" si="5"/>
        <v>0.13540961408259986</v>
      </c>
      <c r="L30" s="35">
        <f t="shared" si="5"/>
        <v>0.18054615211013314</v>
      </c>
      <c r="M30" s="35">
        <f t="shared" si="5"/>
        <v>0.63191153238546605</v>
      </c>
      <c r="N30" s="35">
        <f t="shared" si="5"/>
        <v>1.0381403746332656</v>
      </c>
      <c r="O30" s="35">
        <f t="shared" si="5"/>
        <v>2.2342586323628977</v>
      </c>
      <c r="P30" s="35">
        <f t="shared" si="5"/>
        <v>3.2723990069961637</v>
      </c>
      <c r="Q30" s="35">
        <f t="shared" si="5"/>
        <v>5.484089370345294</v>
      </c>
      <c r="R30" s="35">
        <f t="shared" si="5"/>
        <v>7.4475287745429926</v>
      </c>
      <c r="S30" s="35">
        <f t="shared" si="5"/>
        <v>12.97675468291582</v>
      </c>
      <c r="T30" s="35">
        <f t="shared" si="5"/>
        <v>16.790792146242385</v>
      </c>
      <c r="U30" s="35">
        <f t="shared" si="5"/>
        <v>14.195441209659219</v>
      </c>
      <c r="V30" s="35">
        <f t="shared" si="5"/>
        <v>14.624238320920785</v>
      </c>
      <c r="W30" s="35">
        <f t="shared" si="5"/>
        <v>20.965921913789213</v>
      </c>
      <c r="X30" s="35">
        <f t="shared" si="5"/>
        <v>0</v>
      </c>
    </row>
    <row r="31" spans="1:24" x14ac:dyDescent="0.3">
      <c r="A31" s="57"/>
      <c r="B31" s="51"/>
      <c r="C31" s="88" t="s">
        <v>430</v>
      </c>
      <c r="D31" s="61">
        <v>2590</v>
      </c>
      <c r="E31" s="59">
        <v>0</v>
      </c>
      <c r="F31" s="59">
        <v>0</v>
      </c>
      <c r="G31" s="59">
        <v>0</v>
      </c>
      <c r="H31" s="59">
        <v>0</v>
      </c>
      <c r="I31" s="59">
        <v>0</v>
      </c>
      <c r="J31" s="59">
        <v>1</v>
      </c>
      <c r="K31" s="59">
        <v>2</v>
      </c>
      <c r="L31" s="59">
        <v>7</v>
      </c>
      <c r="M31" s="59">
        <v>21</v>
      </c>
      <c r="N31" s="59">
        <v>30</v>
      </c>
      <c r="O31" s="59">
        <v>78</v>
      </c>
      <c r="P31" s="59">
        <v>120</v>
      </c>
      <c r="Q31" s="59">
        <v>200</v>
      </c>
      <c r="R31" s="59">
        <v>246</v>
      </c>
      <c r="S31" s="59">
        <v>396</v>
      </c>
      <c r="T31" s="59">
        <v>459</v>
      </c>
      <c r="U31" s="59">
        <v>339</v>
      </c>
      <c r="V31" s="59">
        <v>319</v>
      </c>
      <c r="W31" s="59">
        <v>372</v>
      </c>
      <c r="X31" s="59">
        <v>0</v>
      </c>
    </row>
    <row r="32" spans="1:24" x14ac:dyDescent="0.3">
      <c r="A32" s="57"/>
      <c r="B32" s="51"/>
      <c r="C32" s="88" t="s">
        <v>431</v>
      </c>
      <c r="D32" s="61">
        <v>1841</v>
      </c>
      <c r="E32" s="59">
        <v>0</v>
      </c>
      <c r="F32" s="59">
        <v>0</v>
      </c>
      <c r="G32" s="59">
        <v>0</v>
      </c>
      <c r="H32" s="59">
        <v>0</v>
      </c>
      <c r="I32" s="59">
        <v>0</v>
      </c>
      <c r="J32" s="59">
        <v>0</v>
      </c>
      <c r="K32" s="59">
        <v>4</v>
      </c>
      <c r="L32" s="59">
        <v>1</v>
      </c>
      <c r="M32" s="59">
        <v>7</v>
      </c>
      <c r="N32" s="59">
        <v>16</v>
      </c>
      <c r="O32" s="59">
        <v>21</v>
      </c>
      <c r="P32" s="59">
        <v>25</v>
      </c>
      <c r="Q32" s="59">
        <v>43</v>
      </c>
      <c r="R32" s="59">
        <v>84</v>
      </c>
      <c r="S32" s="59">
        <v>179</v>
      </c>
      <c r="T32" s="59">
        <v>285</v>
      </c>
      <c r="U32" s="59">
        <v>290</v>
      </c>
      <c r="V32" s="59">
        <v>329</v>
      </c>
      <c r="W32" s="59">
        <v>557</v>
      </c>
      <c r="X32" s="59">
        <v>0</v>
      </c>
    </row>
    <row r="33" spans="1:24" ht="14.4" customHeight="1" x14ac:dyDescent="0.3">
      <c r="A33" s="57" t="s">
        <v>384</v>
      </c>
      <c r="B33" s="51" t="s">
        <v>247</v>
      </c>
      <c r="C33" s="88" t="s">
        <v>429</v>
      </c>
      <c r="D33" s="64">
        <v>3837</v>
      </c>
      <c r="E33" s="59">
        <v>0</v>
      </c>
      <c r="F33" s="59">
        <v>0</v>
      </c>
      <c r="G33" s="59">
        <v>0</v>
      </c>
      <c r="H33" s="59">
        <v>0</v>
      </c>
      <c r="I33" s="59">
        <v>0</v>
      </c>
      <c r="J33" s="59">
        <v>1</v>
      </c>
      <c r="K33" s="59">
        <v>0</v>
      </c>
      <c r="L33" s="59">
        <v>1</v>
      </c>
      <c r="M33" s="59">
        <v>7</v>
      </c>
      <c r="N33" s="59">
        <v>9</v>
      </c>
      <c r="O33" s="59">
        <v>35</v>
      </c>
      <c r="P33" s="59">
        <v>54</v>
      </c>
      <c r="Q33" s="59">
        <v>112</v>
      </c>
      <c r="R33" s="59">
        <v>179</v>
      </c>
      <c r="S33" s="59">
        <v>304</v>
      </c>
      <c r="T33" s="59">
        <v>541</v>
      </c>
      <c r="U33" s="59">
        <v>589</v>
      </c>
      <c r="V33" s="59">
        <v>749</v>
      </c>
      <c r="W33" s="59">
        <v>1256</v>
      </c>
      <c r="X33" s="59">
        <v>0</v>
      </c>
    </row>
    <row r="34" spans="1:24" x14ac:dyDescent="0.3">
      <c r="A34" s="57"/>
      <c r="B34" s="51"/>
      <c r="C34" s="47" t="s">
        <v>222</v>
      </c>
      <c r="D34" s="60">
        <f>D33/D9*100</f>
        <v>3.9061386541789678</v>
      </c>
      <c r="E34" s="35">
        <f>E33/$D$33*100</f>
        <v>0</v>
      </c>
      <c r="F34" s="35">
        <f t="shared" ref="F34:X34" si="6">F33/$D$33*100</f>
        <v>0</v>
      </c>
      <c r="G34" s="35">
        <f t="shared" si="6"/>
        <v>0</v>
      </c>
      <c r="H34" s="35">
        <f t="shared" si="6"/>
        <v>0</v>
      </c>
      <c r="I34" s="35">
        <f t="shared" si="6"/>
        <v>0</v>
      </c>
      <c r="J34" s="35">
        <f t="shared" si="6"/>
        <v>2.6062027625749284E-2</v>
      </c>
      <c r="K34" s="35">
        <f t="shared" si="6"/>
        <v>0</v>
      </c>
      <c r="L34" s="35">
        <f t="shared" si="6"/>
        <v>2.6062027625749284E-2</v>
      </c>
      <c r="M34" s="35">
        <f t="shared" si="6"/>
        <v>0.18243419338024497</v>
      </c>
      <c r="N34" s="35">
        <f t="shared" si="6"/>
        <v>0.23455824863174357</v>
      </c>
      <c r="O34" s="35">
        <f t="shared" si="6"/>
        <v>0.9121709669012249</v>
      </c>
      <c r="P34" s="35">
        <f t="shared" si="6"/>
        <v>1.4073494917904612</v>
      </c>
      <c r="Q34" s="35">
        <f t="shared" si="6"/>
        <v>2.9189470940839195</v>
      </c>
      <c r="R34" s="35">
        <f t="shared" si="6"/>
        <v>4.6651029450091217</v>
      </c>
      <c r="S34" s="35">
        <f t="shared" si="6"/>
        <v>7.9228563982277818</v>
      </c>
      <c r="T34" s="35">
        <f t="shared" si="6"/>
        <v>14.099556945530361</v>
      </c>
      <c r="U34" s="35">
        <f t="shared" si="6"/>
        <v>15.350534271566326</v>
      </c>
      <c r="V34" s="35">
        <f t="shared" si="6"/>
        <v>19.520458691686212</v>
      </c>
      <c r="W34" s="35">
        <f t="shared" si="6"/>
        <v>32.733906697941102</v>
      </c>
      <c r="X34" s="35">
        <f t="shared" si="6"/>
        <v>0</v>
      </c>
    </row>
    <row r="35" spans="1:24" x14ac:dyDescent="0.3">
      <c r="A35" s="57"/>
      <c r="B35" s="51"/>
      <c r="C35" s="88" t="s">
        <v>430</v>
      </c>
      <c r="D35" s="65">
        <v>1974</v>
      </c>
      <c r="E35" s="59">
        <v>0</v>
      </c>
      <c r="F35" s="59">
        <v>0</v>
      </c>
      <c r="G35" s="59">
        <v>0</v>
      </c>
      <c r="H35" s="59">
        <v>0</v>
      </c>
      <c r="I35" s="59">
        <v>0</v>
      </c>
      <c r="J35" s="59">
        <v>1</v>
      </c>
      <c r="K35" s="59">
        <v>0</v>
      </c>
      <c r="L35" s="59">
        <v>1</v>
      </c>
      <c r="M35" s="59">
        <v>6</v>
      </c>
      <c r="N35" s="59">
        <v>8</v>
      </c>
      <c r="O35" s="59">
        <v>27</v>
      </c>
      <c r="P35" s="59">
        <v>43</v>
      </c>
      <c r="Q35" s="59">
        <v>91</v>
      </c>
      <c r="R35" s="59">
        <v>139</v>
      </c>
      <c r="S35" s="59">
        <v>208</v>
      </c>
      <c r="T35" s="59">
        <v>348</v>
      </c>
      <c r="U35" s="59">
        <v>324</v>
      </c>
      <c r="V35" s="59">
        <v>338</v>
      </c>
      <c r="W35" s="59">
        <v>440</v>
      </c>
      <c r="X35" s="59">
        <v>0</v>
      </c>
    </row>
    <row r="36" spans="1:24" x14ac:dyDescent="0.3">
      <c r="A36" s="57"/>
      <c r="B36" s="51"/>
      <c r="C36" s="88" t="s">
        <v>431</v>
      </c>
      <c r="D36" s="65">
        <v>1863</v>
      </c>
      <c r="E36" s="59">
        <v>0</v>
      </c>
      <c r="F36" s="59">
        <v>0</v>
      </c>
      <c r="G36" s="59">
        <v>0</v>
      </c>
      <c r="H36" s="59">
        <v>0</v>
      </c>
      <c r="I36" s="59">
        <v>0</v>
      </c>
      <c r="J36" s="59">
        <v>0</v>
      </c>
      <c r="K36" s="59">
        <v>0</v>
      </c>
      <c r="L36" s="59">
        <v>0</v>
      </c>
      <c r="M36" s="59">
        <v>1</v>
      </c>
      <c r="N36" s="59">
        <v>1</v>
      </c>
      <c r="O36" s="59">
        <v>8</v>
      </c>
      <c r="P36" s="59">
        <v>11</v>
      </c>
      <c r="Q36" s="59">
        <v>21</v>
      </c>
      <c r="R36" s="59">
        <v>40</v>
      </c>
      <c r="S36" s="59">
        <v>96</v>
      </c>
      <c r="T36" s="59">
        <v>193</v>
      </c>
      <c r="U36" s="59">
        <v>265</v>
      </c>
      <c r="V36" s="59">
        <v>411</v>
      </c>
      <c r="W36" s="59">
        <v>816</v>
      </c>
      <c r="X36" s="59">
        <v>0</v>
      </c>
    </row>
    <row r="37" spans="1:24" ht="14.4" customHeight="1" x14ac:dyDescent="0.3">
      <c r="A37" s="57" t="s">
        <v>385</v>
      </c>
      <c r="B37" s="51" t="s">
        <v>248</v>
      </c>
      <c r="C37" s="88" t="s">
        <v>429</v>
      </c>
      <c r="D37" s="62">
        <v>3408</v>
      </c>
      <c r="E37" s="59">
        <v>0</v>
      </c>
      <c r="F37" s="59">
        <v>2</v>
      </c>
      <c r="G37" s="59">
        <v>0</v>
      </c>
      <c r="H37" s="59">
        <v>0</v>
      </c>
      <c r="I37" s="59">
        <v>2</v>
      </c>
      <c r="J37" s="59">
        <v>3</v>
      </c>
      <c r="K37" s="59">
        <v>4</v>
      </c>
      <c r="L37" s="59">
        <v>1</v>
      </c>
      <c r="M37" s="59">
        <v>6</v>
      </c>
      <c r="N37" s="59">
        <v>18</v>
      </c>
      <c r="O37" s="59">
        <v>18</v>
      </c>
      <c r="P37" s="59">
        <v>41</v>
      </c>
      <c r="Q37" s="59">
        <v>82</v>
      </c>
      <c r="R37" s="59">
        <v>168</v>
      </c>
      <c r="S37" s="59">
        <v>279</v>
      </c>
      <c r="T37" s="59">
        <v>495</v>
      </c>
      <c r="U37" s="59">
        <v>536</v>
      </c>
      <c r="V37" s="59">
        <v>696</v>
      </c>
      <c r="W37" s="59">
        <v>1057</v>
      </c>
      <c r="X37" s="59">
        <v>0</v>
      </c>
    </row>
    <row r="38" spans="1:24" x14ac:dyDescent="0.3">
      <c r="A38" s="57"/>
      <c r="B38" s="51"/>
      <c r="C38" s="47" t="s">
        <v>222</v>
      </c>
      <c r="D38" s="60">
        <f>D37/D9*100</f>
        <v>3.4694085309986766</v>
      </c>
      <c r="E38" s="40">
        <f t="shared" ref="E38:X38" si="7">F37/$D$37*100</f>
        <v>5.8685446009389672E-2</v>
      </c>
      <c r="F38" s="40">
        <f t="shared" si="7"/>
        <v>0</v>
      </c>
      <c r="G38" s="40">
        <f t="shared" si="7"/>
        <v>0</v>
      </c>
      <c r="H38" s="40">
        <f t="shared" si="7"/>
        <v>5.8685446009389672E-2</v>
      </c>
      <c r="I38" s="40">
        <f t="shared" si="7"/>
        <v>8.8028169014084515E-2</v>
      </c>
      <c r="J38" s="40">
        <f t="shared" si="7"/>
        <v>0.11737089201877934</v>
      </c>
      <c r="K38" s="40">
        <f t="shared" si="7"/>
        <v>2.9342723004694836E-2</v>
      </c>
      <c r="L38" s="40">
        <f t="shared" si="7"/>
        <v>0.17605633802816903</v>
      </c>
      <c r="M38" s="40">
        <f t="shared" si="7"/>
        <v>0.528169014084507</v>
      </c>
      <c r="N38" s="40">
        <f t="shared" si="7"/>
        <v>0.528169014084507</v>
      </c>
      <c r="O38" s="40">
        <f t="shared" si="7"/>
        <v>1.2030516431924883</v>
      </c>
      <c r="P38" s="40">
        <f t="shared" si="7"/>
        <v>2.4061032863849765</v>
      </c>
      <c r="Q38" s="40">
        <f t="shared" si="7"/>
        <v>4.929577464788732</v>
      </c>
      <c r="R38" s="40">
        <f t="shared" si="7"/>
        <v>8.1866197183098599</v>
      </c>
      <c r="S38" s="40">
        <f t="shared" si="7"/>
        <v>14.524647887323944</v>
      </c>
      <c r="T38" s="40">
        <f t="shared" si="7"/>
        <v>15.727699530516432</v>
      </c>
      <c r="U38" s="40">
        <f t="shared" si="7"/>
        <v>20.422535211267608</v>
      </c>
      <c r="V38" s="40">
        <f t="shared" si="7"/>
        <v>31.015258215962444</v>
      </c>
      <c r="W38" s="40">
        <f t="shared" si="7"/>
        <v>0</v>
      </c>
      <c r="X38" s="40">
        <f t="shared" si="7"/>
        <v>0</v>
      </c>
    </row>
    <row r="39" spans="1:24" x14ac:dyDescent="0.3">
      <c r="A39" s="57"/>
      <c r="B39" s="51"/>
      <c r="C39" s="88" t="s">
        <v>430</v>
      </c>
      <c r="D39" s="63">
        <v>1615</v>
      </c>
      <c r="E39" s="59">
        <v>0</v>
      </c>
      <c r="F39" s="59">
        <v>2</v>
      </c>
      <c r="G39" s="59">
        <v>0</v>
      </c>
      <c r="H39" s="59">
        <v>0</v>
      </c>
      <c r="I39" s="59">
        <v>2</v>
      </c>
      <c r="J39" s="59">
        <v>1</v>
      </c>
      <c r="K39" s="59">
        <v>3</v>
      </c>
      <c r="L39" s="59">
        <v>1</v>
      </c>
      <c r="M39" s="59">
        <v>4</v>
      </c>
      <c r="N39" s="59">
        <v>15</v>
      </c>
      <c r="O39" s="59">
        <v>16</v>
      </c>
      <c r="P39" s="59">
        <v>24</v>
      </c>
      <c r="Q39" s="59">
        <v>55</v>
      </c>
      <c r="R39" s="59">
        <v>120</v>
      </c>
      <c r="S39" s="59">
        <v>168</v>
      </c>
      <c r="T39" s="59">
        <v>272</v>
      </c>
      <c r="U39" s="59">
        <v>243</v>
      </c>
      <c r="V39" s="59">
        <v>279</v>
      </c>
      <c r="W39" s="59">
        <v>410</v>
      </c>
      <c r="X39" s="59">
        <v>0</v>
      </c>
    </row>
    <row r="40" spans="1:24" x14ac:dyDescent="0.3">
      <c r="A40" s="57"/>
      <c r="B40" s="51"/>
      <c r="C40" s="88" t="s">
        <v>431</v>
      </c>
      <c r="D40" s="63">
        <v>1793</v>
      </c>
      <c r="E40" s="59">
        <v>0</v>
      </c>
      <c r="F40" s="59">
        <v>0</v>
      </c>
      <c r="G40" s="59">
        <v>0</v>
      </c>
      <c r="H40" s="59">
        <v>0</v>
      </c>
      <c r="I40" s="59">
        <v>0</v>
      </c>
      <c r="J40" s="59">
        <v>2</v>
      </c>
      <c r="K40" s="59">
        <v>1</v>
      </c>
      <c r="L40" s="59">
        <v>0</v>
      </c>
      <c r="M40" s="59">
        <v>2</v>
      </c>
      <c r="N40" s="59">
        <v>3</v>
      </c>
      <c r="O40" s="59">
        <v>2</v>
      </c>
      <c r="P40" s="59">
        <v>17</v>
      </c>
      <c r="Q40" s="59">
        <v>27</v>
      </c>
      <c r="R40" s="59">
        <v>48</v>
      </c>
      <c r="S40" s="59">
        <v>111</v>
      </c>
      <c r="T40" s="59">
        <v>223</v>
      </c>
      <c r="U40" s="59">
        <v>293</v>
      </c>
      <c r="V40" s="59">
        <v>417</v>
      </c>
      <c r="W40" s="59">
        <v>647</v>
      </c>
      <c r="X40" s="59">
        <v>0</v>
      </c>
    </row>
    <row r="41" spans="1:24" ht="14.4" customHeight="1" x14ac:dyDescent="0.3">
      <c r="A41" s="57" t="s">
        <v>386</v>
      </c>
      <c r="B41" s="51" t="s">
        <v>249</v>
      </c>
      <c r="C41" s="88" t="s">
        <v>429</v>
      </c>
      <c r="D41" s="58">
        <v>2243</v>
      </c>
      <c r="E41" s="59">
        <v>0</v>
      </c>
      <c r="F41" s="59">
        <v>0</v>
      </c>
      <c r="G41" s="59">
        <v>0</v>
      </c>
      <c r="H41" s="59">
        <v>0</v>
      </c>
      <c r="I41" s="59">
        <v>0</v>
      </c>
      <c r="J41" s="59">
        <v>1</v>
      </c>
      <c r="K41" s="59">
        <v>0</v>
      </c>
      <c r="L41" s="59">
        <v>0</v>
      </c>
      <c r="M41" s="59">
        <v>3</v>
      </c>
      <c r="N41" s="59">
        <v>1</v>
      </c>
      <c r="O41" s="59">
        <v>4</v>
      </c>
      <c r="P41" s="59">
        <v>23</v>
      </c>
      <c r="Q41" s="59">
        <v>33</v>
      </c>
      <c r="R41" s="59">
        <v>63</v>
      </c>
      <c r="S41" s="59">
        <v>129</v>
      </c>
      <c r="T41" s="59">
        <v>253</v>
      </c>
      <c r="U41" s="59">
        <v>268</v>
      </c>
      <c r="V41" s="59">
        <v>471</v>
      </c>
      <c r="W41" s="59">
        <v>994</v>
      </c>
      <c r="X41" s="59">
        <v>0</v>
      </c>
    </row>
    <row r="42" spans="1:24" x14ac:dyDescent="0.3">
      <c r="A42" s="57"/>
      <c r="B42" s="51"/>
      <c r="C42" s="47" t="s">
        <v>222</v>
      </c>
      <c r="D42" s="60">
        <f>D41/D9*100</f>
        <v>2.2834164715463707</v>
      </c>
      <c r="E42" s="35">
        <f>E41/$D$41*100</f>
        <v>0</v>
      </c>
      <c r="F42" s="35">
        <f t="shared" ref="F42:X42" si="8">F41/$D$41*100</f>
        <v>0</v>
      </c>
      <c r="G42" s="35">
        <f t="shared" si="8"/>
        <v>0</v>
      </c>
      <c r="H42" s="35">
        <f t="shared" si="8"/>
        <v>0</v>
      </c>
      <c r="I42" s="35">
        <f t="shared" si="8"/>
        <v>0</v>
      </c>
      <c r="J42" s="35">
        <f t="shared" si="8"/>
        <v>4.4583147570218459E-2</v>
      </c>
      <c r="K42" s="35">
        <f t="shared" si="8"/>
        <v>0</v>
      </c>
      <c r="L42" s="35">
        <f t="shared" si="8"/>
        <v>0</v>
      </c>
      <c r="M42" s="35">
        <f t="shared" si="8"/>
        <v>0.13374944271065536</v>
      </c>
      <c r="N42" s="35">
        <f t="shared" si="8"/>
        <v>4.4583147570218459E-2</v>
      </c>
      <c r="O42" s="35">
        <f t="shared" si="8"/>
        <v>0.17833259028087384</v>
      </c>
      <c r="P42" s="35">
        <f t="shared" si="8"/>
        <v>1.0254123941150244</v>
      </c>
      <c r="Q42" s="35">
        <f t="shared" si="8"/>
        <v>1.471243869817209</v>
      </c>
      <c r="R42" s="35">
        <f t="shared" si="8"/>
        <v>2.8087382969237629</v>
      </c>
      <c r="S42" s="35">
        <f t="shared" si="8"/>
        <v>5.7512260365581813</v>
      </c>
      <c r="T42" s="35">
        <f t="shared" si="8"/>
        <v>11.27953633526527</v>
      </c>
      <c r="U42" s="35">
        <f t="shared" si="8"/>
        <v>11.948283548818546</v>
      </c>
      <c r="V42" s="35">
        <f t="shared" si="8"/>
        <v>20.998662505572891</v>
      </c>
      <c r="W42" s="35">
        <f t="shared" si="8"/>
        <v>44.315648684797146</v>
      </c>
      <c r="X42" s="35">
        <f t="shared" si="8"/>
        <v>0</v>
      </c>
    </row>
    <row r="43" spans="1:24" x14ac:dyDescent="0.3">
      <c r="A43" s="57"/>
      <c r="B43" s="51"/>
      <c r="C43" s="88" t="s">
        <v>430</v>
      </c>
      <c r="D43" s="61">
        <v>834</v>
      </c>
      <c r="E43" s="59">
        <v>0</v>
      </c>
      <c r="F43" s="59">
        <v>0</v>
      </c>
      <c r="G43" s="59">
        <v>0</v>
      </c>
      <c r="H43" s="59">
        <v>0</v>
      </c>
      <c r="I43" s="59">
        <v>0</v>
      </c>
      <c r="J43" s="59">
        <v>0</v>
      </c>
      <c r="K43" s="59">
        <v>0</v>
      </c>
      <c r="L43" s="59">
        <v>0</v>
      </c>
      <c r="M43" s="59">
        <v>3</v>
      </c>
      <c r="N43" s="59">
        <v>0</v>
      </c>
      <c r="O43" s="59">
        <v>4</v>
      </c>
      <c r="P43" s="59">
        <v>16</v>
      </c>
      <c r="Q43" s="59">
        <v>28</v>
      </c>
      <c r="R43" s="59">
        <v>43</v>
      </c>
      <c r="S43" s="59">
        <v>79</v>
      </c>
      <c r="T43" s="59">
        <v>113</v>
      </c>
      <c r="U43" s="59">
        <v>117</v>
      </c>
      <c r="V43" s="59">
        <v>159</v>
      </c>
      <c r="W43" s="59">
        <v>272</v>
      </c>
      <c r="X43" s="59">
        <v>0</v>
      </c>
    </row>
    <row r="44" spans="1:24" x14ac:dyDescent="0.3">
      <c r="A44" s="57"/>
      <c r="B44" s="51"/>
      <c r="C44" s="88" t="s">
        <v>431</v>
      </c>
      <c r="D44" s="61">
        <v>1409</v>
      </c>
      <c r="E44" s="59">
        <v>0</v>
      </c>
      <c r="F44" s="59">
        <v>0</v>
      </c>
      <c r="G44" s="59">
        <v>0</v>
      </c>
      <c r="H44" s="59">
        <v>0</v>
      </c>
      <c r="I44" s="59">
        <v>0</v>
      </c>
      <c r="J44" s="59">
        <v>1</v>
      </c>
      <c r="K44" s="59">
        <v>0</v>
      </c>
      <c r="L44" s="59">
        <v>0</v>
      </c>
      <c r="M44" s="59">
        <v>0</v>
      </c>
      <c r="N44" s="59">
        <v>1</v>
      </c>
      <c r="O44" s="59">
        <v>0</v>
      </c>
      <c r="P44" s="59">
        <v>7</v>
      </c>
      <c r="Q44" s="59">
        <v>5</v>
      </c>
      <c r="R44" s="59">
        <v>20</v>
      </c>
      <c r="S44" s="59">
        <v>50</v>
      </c>
      <c r="T44" s="59">
        <v>140</v>
      </c>
      <c r="U44" s="59">
        <v>151</v>
      </c>
      <c r="V44" s="59">
        <v>312</v>
      </c>
      <c r="W44" s="59">
        <v>722</v>
      </c>
      <c r="X44" s="59">
        <v>0</v>
      </c>
    </row>
    <row r="45" spans="1:24" ht="14.4" customHeight="1" x14ac:dyDescent="0.3">
      <c r="A45" s="57" t="s">
        <v>387</v>
      </c>
      <c r="B45" s="51" t="s">
        <v>251</v>
      </c>
      <c r="C45" s="88" t="s">
        <v>429</v>
      </c>
      <c r="D45" s="58">
        <v>2183</v>
      </c>
      <c r="E45" s="59">
        <v>2</v>
      </c>
      <c r="F45" s="59">
        <v>1</v>
      </c>
      <c r="G45" s="59">
        <v>0</v>
      </c>
      <c r="H45" s="59">
        <v>0</v>
      </c>
      <c r="I45" s="59">
        <v>2</v>
      </c>
      <c r="J45" s="59">
        <v>4</v>
      </c>
      <c r="K45" s="59">
        <v>2</v>
      </c>
      <c r="L45" s="59">
        <v>10</v>
      </c>
      <c r="M45" s="59">
        <v>6</v>
      </c>
      <c r="N45" s="59">
        <v>12</v>
      </c>
      <c r="O45" s="59">
        <v>23</v>
      </c>
      <c r="P45" s="59">
        <v>50</v>
      </c>
      <c r="Q45" s="59">
        <v>60</v>
      </c>
      <c r="R45" s="59">
        <v>113</v>
      </c>
      <c r="S45" s="59">
        <v>207</v>
      </c>
      <c r="T45" s="59">
        <v>341</v>
      </c>
      <c r="U45" s="59">
        <v>366</v>
      </c>
      <c r="V45" s="59">
        <v>384</v>
      </c>
      <c r="W45" s="59">
        <v>600</v>
      </c>
      <c r="X45" s="59">
        <v>0</v>
      </c>
    </row>
    <row r="46" spans="1:24" x14ac:dyDescent="0.3">
      <c r="A46" s="57"/>
      <c r="B46" s="51"/>
      <c r="C46" s="47" t="s">
        <v>222</v>
      </c>
      <c r="D46" s="60">
        <f>D45/D9*100</f>
        <v>2.222335335437239</v>
      </c>
      <c r="E46" s="35">
        <f>E45/$D$45*100</f>
        <v>9.1617040769583144E-2</v>
      </c>
      <c r="F46" s="35">
        <f t="shared" ref="F46:X46" si="9">F45/$D$45*100</f>
        <v>4.5808520384791572E-2</v>
      </c>
      <c r="G46" s="35">
        <f t="shared" si="9"/>
        <v>0</v>
      </c>
      <c r="H46" s="35">
        <f t="shared" si="9"/>
        <v>0</v>
      </c>
      <c r="I46" s="35">
        <f t="shared" si="9"/>
        <v>9.1617040769583144E-2</v>
      </c>
      <c r="J46" s="35">
        <f t="shared" si="9"/>
        <v>0.18323408153916629</v>
      </c>
      <c r="K46" s="35">
        <f t="shared" si="9"/>
        <v>9.1617040769583144E-2</v>
      </c>
      <c r="L46" s="35">
        <f t="shared" si="9"/>
        <v>0.45808520384791573</v>
      </c>
      <c r="M46" s="35">
        <f t="shared" si="9"/>
        <v>0.27485112230874942</v>
      </c>
      <c r="N46" s="35">
        <f t="shared" si="9"/>
        <v>0.54970224461749884</v>
      </c>
      <c r="O46" s="35">
        <f t="shared" si="9"/>
        <v>1.0535959688502061</v>
      </c>
      <c r="P46" s="35">
        <f t="shared" si="9"/>
        <v>2.2904260192395784</v>
      </c>
      <c r="Q46" s="35">
        <f t="shared" si="9"/>
        <v>2.7485112230874944</v>
      </c>
      <c r="R46" s="35">
        <f t="shared" si="9"/>
        <v>5.1763628034814477</v>
      </c>
      <c r="S46" s="35">
        <f t="shared" si="9"/>
        <v>9.4823637196518558</v>
      </c>
      <c r="T46" s="35">
        <f t="shared" si="9"/>
        <v>15.620705451213926</v>
      </c>
      <c r="U46" s="35">
        <f t="shared" si="9"/>
        <v>16.765918460833714</v>
      </c>
      <c r="V46" s="35">
        <f t="shared" si="9"/>
        <v>17.590471827759963</v>
      </c>
      <c r="W46" s="35">
        <f t="shared" si="9"/>
        <v>27.485112230874943</v>
      </c>
      <c r="X46" s="35">
        <f t="shared" si="9"/>
        <v>0</v>
      </c>
    </row>
    <row r="47" spans="1:24" x14ac:dyDescent="0.3">
      <c r="A47" s="57"/>
      <c r="B47" s="51"/>
      <c r="C47" s="88" t="s">
        <v>430</v>
      </c>
      <c r="D47" s="61">
        <v>1224</v>
      </c>
      <c r="E47" s="59">
        <v>2</v>
      </c>
      <c r="F47" s="59">
        <v>0</v>
      </c>
      <c r="G47" s="59">
        <v>0</v>
      </c>
      <c r="H47" s="59">
        <v>0</v>
      </c>
      <c r="I47" s="59">
        <v>2</v>
      </c>
      <c r="J47" s="59">
        <v>3</v>
      </c>
      <c r="K47" s="59">
        <v>1</v>
      </c>
      <c r="L47" s="59">
        <v>7</v>
      </c>
      <c r="M47" s="59">
        <v>3</v>
      </c>
      <c r="N47" s="59">
        <v>9</v>
      </c>
      <c r="O47" s="59">
        <v>14</v>
      </c>
      <c r="P47" s="59">
        <v>33</v>
      </c>
      <c r="Q47" s="59">
        <v>43</v>
      </c>
      <c r="R47" s="59">
        <v>72</v>
      </c>
      <c r="S47" s="59">
        <v>142</v>
      </c>
      <c r="T47" s="59">
        <v>203</v>
      </c>
      <c r="U47" s="59">
        <v>202</v>
      </c>
      <c r="V47" s="59">
        <v>193</v>
      </c>
      <c r="W47" s="59">
        <v>295</v>
      </c>
      <c r="X47" s="59">
        <v>0</v>
      </c>
    </row>
    <row r="48" spans="1:24" x14ac:dyDescent="0.3">
      <c r="A48" s="57"/>
      <c r="B48" s="51"/>
      <c r="C48" s="88" t="s">
        <v>431</v>
      </c>
      <c r="D48" s="61">
        <v>959</v>
      </c>
      <c r="E48" s="59">
        <v>0</v>
      </c>
      <c r="F48" s="59">
        <v>1</v>
      </c>
      <c r="G48" s="59">
        <v>0</v>
      </c>
      <c r="H48" s="59">
        <v>0</v>
      </c>
      <c r="I48" s="59">
        <v>0</v>
      </c>
      <c r="J48" s="59">
        <v>1</v>
      </c>
      <c r="K48" s="59">
        <v>1</v>
      </c>
      <c r="L48" s="59">
        <v>3</v>
      </c>
      <c r="M48" s="59">
        <v>3</v>
      </c>
      <c r="N48" s="59">
        <v>3</v>
      </c>
      <c r="O48" s="59">
        <v>9</v>
      </c>
      <c r="P48" s="59">
        <v>17</v>
      </c>
      <c r="Q48" s="59">
        <v>17</v>
      </c>
      <c r="R48" s="59">
        <v>41</v>
      </c>
      <c r="S48" s="59">
        <v>65</v>
      </c>
      <c r="T48" s="59">
        <v>138</v>
      </c>
      <c r="U48" s="59">
        <v>164</v>
      </c>
      <c r="V48" s="59">
        <v>191</v>
      </c>
      <c r="W48" s="59">
        <v>305</v>
      </c>
      <c r="X48" s="59">
        <v>0</v>
      </c>
    </row>
    <row r="49" spans="1:24" ht="14.4" customHeight="1" x14ac:dyDescent="0.3">
      <c r="A49" s="57" t="s">
        <v>388</v>
      </c>
      <c r="B49" s="51" t="s">
        <v>250</v>
      </c>
      <c r="C49" s="88" t="s">
        <v>429</v>
      </c>
      <c r="D49" s="63">
        <v>2077</v>
      </c>
      <c r="E49" s="59">
        <v>0</v>
      </c>
      <c r="F49" s="59">
        <v>0</v>
      </c>
      <c r="G49" s="59">
        <v>0</v>
      </c>
      <c r="H49" s="59">
        <v>0</v>
      </c>
      <c r="I49" s="59">
        <v>0</v>
      </c>
      <c r="J49" s="59">
        <v>0</v>
      </c>
      <c r="K49" s="59">
        <v>0</v>
      </c>
      <c r="L49" s="59">
        <v>1</v>
      </c>
      <c r="M49" s="59">
        <v>2</v>
      </c>
      <c r="N49" s="59">
        <v>3</v>
      </c>
      <c r="O49" s="59">
        <v>12</v>
      </c>
      <c r="P49" s="59">
        <v>29</v>
      </c>
      <c r="Q49" s="59">
        <v>70</v>
      </c>
      <c r="R49" s="59">
        <v>168</v>
      </c>
      <c r="S49" s="59">
        <v>303</v>
      </c>
      <c r="T49" s="59">
        <v>425</v>
      </c>
      <c r="U49" s="59">
        <v>388</v>
      </c>
      <c r="V49" s="59">
        <v>315</v>
      </c>
      <c r="W49" s="59">
        <v>361</v>
      </c>
      <c r="X49" s="59">
        <v>0</v>
      </c>
    </row>
    <row r="50" spans="1:24" ht="14.4" customHeight="1" x14ac:dyDescent="0.3">
      <c r="A50" s="57"/>
      <c r="B50" s="51"/>
      <c r="C50" s="47" t="s">
        <v>222</v>
      </c>
      <c r="D50" s="60">
        <f>D49/D9*100</f>
        <v>2.114425328311107</v>
      </c>
      <c r="E50" s="35">
        <f>E49/$D$49*100</f>
        <v>0</v>
      </c>
      <c r="F50" s="35">
        <f t="shared" ref="F50:X50" si="10">F49/$D$49*100</f>
        <v>0</v>
      </c>
      <c r="G50" s="35">
        <f t="shared" si="10"/>
        <v>0</v>
      </c>
      <c r="H50" s="35">
        <f t="shared" si="10"/>
        <v>0</v>
      </c>
      <c r="I50" s="35">
        <f t="shared" si="10"/>
        <v>0</v>
      </c>
      <c r="J50" s="35">
        <f t="shared" si="10"/>
        <v>0</v>
      </c>
      <c r="K50" s="35">
        <f t="shared" si="10"/>
        <v>0</v>
      </c>
      <c r="L50" s="35">
        <f t="shared" si="10"/>
        <v>4.8146364949446317E-2</v>
      </c>
      <c r="M50" s="35">
        <f t="shared" si="10"/>
        <v>9.6292729898892634E-2</v>
      </c>
      <c r="N50" s="35">
        <f t="shared" si="10"/>
        <v>0.14443909484833894</v>
      </c>
      <c r="O50" s="35">
        <f t="shared" si="10"/>
        <v>0.57775637939335578</v>
      </c>
      <c r="P50" s="35">
        <f t="shared" si="10"/>
        <v>1.3962445835339432</v>
      </c>
      <c r="Q50" s="35">
        <f t="shared" si="10"/>
        <v>3.3702455464612422</v>
      </c>
      <c r="R50" s="35">
        <f t="shared" si="10"/>
        <v>8.0885893115069809</v>
      </c>
      <c r="S50" s="35">
        <f t="shared" si="10"/>
        <v>14.588348579682235</v>
      </c>
      <c r="T50" s="35">
        <f t="shared" si="10"/>
        <v>20.462205103514684</v>
      </c>
      <c r="U50" s="35">
        <f t="shared" si="10"/>
        <v>18.680789600385168</v>
      </c>
      <c r="V50" s="35">
        <f t="shared" si="10"/>
        <v>15.166104959075591</v>
      </c>
      <c r="W50" s="35">
        <f t="shared" si="10"/>
        <v>17.380837746750117</v>
      </c>
      <c r="X50" s="35">
        <f t="shared" si="10"/>
        <v>0</v>
      </c>
    </row>
    <row r="51" spans="1:24" x14ac:dyDescent="0.3">
      <c r="A51" s="57"/>
      <c r="B51" s="51"/>
      <c r="C51" s="88" t="s">
        <v>430</v>
      </c>
      <c r="D51" s="63">
        <v>1160</v>
      </c>
      <c r="E51" s="59">
        <v>0</v>
      </c>
      <c r="F51" s="59">
        <v>0</v>
      </c>
      <c r="G51" s="59">
        <v>0</v>
      </c>
      <c r="H51" s="59">
        <v>0</v>
      </c>
      <c r="I51" s="59">
        <v>0</v>
      </c>
      <c r="J51" s="59">
        <v>0</v>
      </c>
      <c r="K51" s="59">
        <v>0</v>
      </c>
      <c r="L51" s="59">
        <v>1</v>
      </c>
      <c r="M51" s="59">
        <v>0</v>
      </c>
      <c r="N51" s="59">
        <v>3</v>
      </c>
      <c r="O51" s="59">
        <v>5</v>
      </c>
      <c r="P51" s="59">
        <v>20</v>
      </c>
      <c r="Q51" s="59">
        <v>35</v>
      </c>
      <c r="R51" s="59">
        <v>102</v>
      </c>
      <c r="S51" s="59">
        <v>177</v>
      </c>
      <c r="T51" s="59">
        <v>246</v>
      </c>
      <c r="U51" s="59">
        <v>214</v>
      </c>
      <c r="V51" s="59">
        <v>173</v>
      </c>
      <c r="W51" s="59">
        <v>184</v>
      </c>
      <c r="X51" s="59">
        <v>0</v>
      </c>
    </row>
    <row r="52" spans="1:24" x14ac:dyDescent="0.3">
      <c r="A52" s="57"/>
      <c r="B52" s="51"/>
      <c r="C52" s="88" t="s">
        <v>431</v>
      </c>
      <c r="D52" s="63">
        <v>917</v>
      </c>
      <c r="E52" s="59">
        <v>0</v>
      </c>
      <c r="F52" s="59">
        <v>0</v>
      </c>
      <c r="G52" s="59">
        <v>0</v>
      </c>
      <c r="H52" s="59">
        <v>0</v>
      </c>
      <c r="I52" s="59">
        <v>0</v>
      </c>
      <c r="J52" s="59">
        <v>0</v>
      </c>
      <c r="K52" s="59">
        <v>0</v>
      </c>
      <c r="L52" s="59">
        <v>0</v>
      </c>
      <c r="M52" s="59">
        <v>2</v>
      </c>
      <c r="N52" s="59">
        <v>0</v>
      </c>
      <c r="O52" s="59">
        <v>7</v>
      </c>
      <c r="P52" s="59">
        <v>9</v>
      </c>
      <c r="Q52" s="59">
        <v>35</v>
      </c>
      <c r="R52" s="59">
        <v>66</v>
      </c>
      <c r="S52" s="59">
        <v>126</v>
      </c>
      <c r="T52" s="59">
        <v>179</v>
      </c>
      <c r="U52" s="59">
        <v>174</v>
      </c>
      <c r="V52" s="59">
        <v>142</v>
      </c>
      <c r="W52" s="59">
        <v>177</v>
      </c>
      <c r="X52" s="59">
        <v>0</v>
      </c>
    </row>
    <row r="53" spans="1:24" ht="14.4" customHeight="1" x14ac:dyDescent="0.3">
      <c r="A53" s="51" t="s">
        <v>318</v>
      </c>
      <c r="B53" s="51"/>
      <c r="C53" s="88" t="s">
        <v>429</v>
      </c>
      <c r="D53" s="66">
        <v>48416</v>
      </c>
      <c r="E53" s="54">
        <v>133</v>
      </c>
      <c r="F53" s="54">
        <v>28</v>
      </c>
      <c r="G53" s="54">
        <v>23</v>
      </c>
      <c r="H53" s="54">
        <v>26</v>
      </c>
      <c r="I53" s="54">
        <v>55</v>
      </c>
      <c r="J53" s="54">
        <v>84</v>
      </c>
      <c r="K53" s="54">
        <v>106</v>
      </c>
      <c r="L53" s="54">
        <v>137</v>
      </c>
      <c r="M53" s="54">
        <v>265</v>
      </c>
      <c r="N53" s="54">
        <v>491</v>
      </c>
      <c r="O53" s="54">
        <v>787</v>
      </c>
      <c r="P53" s="54">
        <v>1281</v>
      </c>
      <c r="Q53" s="54">
        <v>1962</v>
      </c>
      <c r="R53" s="54">
        <v>3241</v>
      </c>
      <c r="S53" s="54">
        <v>5264</v>
      </c>
      <c r="T53" s="54">
        <v>7545</v>
      </c>
      <c r="U53" s="54">
        <v>7253</v>
      </c>
      <c r="V53" s="54">
        <v>7549</v>
      </c>
      <c r="W53" s="54">
        <v>12157</v>
      </c>
      <c r="X53" s="54">
        <v>29</v>
      </c>
    </row>
    <row r="54" spans="1:24" x14ac:dyDescent="0.3">
      <c r="A54" s="51"/>
      <c r="B54" s="51"/>
      <c r="C54" s="47" t="s">
        <v>222</v>
      </c>
      <c r="D54" s="55">
        <v>100</v>
      </c>
      <c r="E54" s="12">
        <f>E53/$D$53*100</f>
        <v>0.27470257766027756</v>
      </c>
      <c r="F54" s="12">
        <f t="shared" ref="F54:X54" si="11">F53/$D$53*100</f>
        <v>5.7832121612690024E-2</v>
      </c>
      <c r="G54" s="12">
        <f t="shared" si="11"/>
        <v>4.7504957038995377E-2</v>
      </c>
      <c r="H54" s="12">
        <f t="shared" si="11"/>
        <v>5.3701255783212165E-2</v>
      </c>
      <c r="I54" s="12">
        <f t="shared" si="11"/>
        <v>0.1135988103106411</v>
      </c>
      <c r="J54" s="12">
        <f t="shared" si="11"/>
        <v>0.17349636483807007</v>
      </c>
      <c r="K54" s="12">
        <f t="shared" si="11"/>
        <v>0.21893588896232649</v>
      </c>
      <c r="L54" s="12">
        <f t="shared" si="11"/>
        <v>0.28296430931923328</v>
      </c>
      <c r="M54" s="12">
        <f t="shared" si="11"/>
        <v>0.54733972240581619</v>
      </c>
      <c r="N54" s="12">
        <f t="shared" si="11"/>
        <v>1.0141275611368143</v>
      </c>
      <c r="O54" s="12">
        <f t="shared" si="11"/>
        <v>1.6254957038995372</v>
      </c>
      <c r="P54" s="12">
        <f t="shared" si="11"/>
        <v>2.6458195637805684</v>
      </c>
      <c r="Q54" s="12">
        <f t="shared" si="11"/>
        <v>4.0523793787177791</v>
      </c>
      <c r="R54" s="12">
        <f t="shared" si="11"/>
        <v>6.69406807666887</v>
      </c>
      <c r="S54" s="12">
        <f t="shared" si="11"/>
        <v>10.872438863185725</v>
      </c>
      <c r="T54" s="12">
        <f t="shared" si="11"/>
        <v>15.583691341705222</v>
      </c>
      <c r="U54" s="12">
        <f t="shared" si="11"/>
        <v>14.980584930601454</v>
      </c>
      <c r="V54" s="12">
        <f t="shared" si="11"/>
        <v>15.591953073364175</v>
      </c>
      <c r="W54" s="12">
        <f t="shared" si="11"/>
        <v>25.10946794448116</v>
      </c>
      <c r="X54" s="12">
        <f t="shared" si="11"/>
        <v>5.9897554527428946E-2</v>
      </c>
    </row>
    <row r="55" spans="1:24" x14ac:dyDescent="0.3">
      <c r="A55" s="51"/>
      <c r="B55" s="51"/>
      <c r="C55" s="88" t="s">
        <v>430</v>
      </c>
      <c r="D55" s="63">
        <v>23516</v>
      </c>
      <c r="E55" s="54">
        <v>78</v>
      </c>
      <c r="F55" s="54">
        <v>18</v>
      </c>
      <c r="G55" s="54">
        <v>12</v>
      </c>
      <c r="H55" s="54">
        <v>13</v>
      </c>
      <c r="I55" s="54">
        <v>39</v>
      </c>
      <c r="J55" s="54">
        <v>53</v>
      </c>
      <c r="K55" s="54">
        <v>73</v>
      </c>
      <c r="L55" s="54">
        <v>94</v>
      </c>
      <c r="M55" s="54">
        <v>170</v>
      </c>
      <c r="N55" s="54">
        <v>321</v>
      </c>
      <c r="O55" s="54">
        <v>503</v>
      </c>
      <c r="P55" s="54">
        <v>824</v>
      </c>
      <c r="Q55" s="54">
        <v>1260</v>
      </c>
      <c r="R55" s="54">
        <v>2027</v>
      </c>
      <c r="S55" s="54">
        <v>3165</v>
      </c>
      <c r="T55" s="54">
        <v>4136</v>
      </c>
      <c r="U55" s="54">
        <v>3535</v>
      </c>
      <c r="V55" s="54">
        <v>3017</v>
      </c>
      <c r="W55" s="54">
        <v>4159</v>
      </c>
      <c r="X55" s="54">
        <v>19</v>
      </c>
    </row>
    <row r="56" spans="1:24" x14ac:dyDescent="0.3">
      <c r="A56" s="51"/>
      <c r="B56" s="51"/>
      <c r="C56" s="88" t="s">
        <v>431</v>
      </c>
      <c r="D56" s="63">
        <v>24900</v>
      </c>
      <c r="E56" s="54">
        <v>55</v>
      </c>
      <c r="F56" s="54">
        <v>10</v>
      </c>
      <c r="G56" s="54">
        <v>11</v>
      </c>
      <c r="H56" s="54">
        <v>13</v>
      </c>
      <c r="I56" s="54">
        <v>16</v>
      </c>
      <c r="J56" s="54">
        <v>31</v>
      </c>
      <c r="K56" s="54">
        <v>33</v>
      </c>
      <c r="L56" s="54">
        <v>43</v>
      </c>
      <c r="M56" s="54">
        <v>95</v>
      </c>
      <c r="N56" s="54">
        <v>170</v>
      </c>
      <c r="O56" s="54">
        <v>284</v>
      </c>
      <c r="P56" s="54">
        <v>457</v>
      </c>
      <c r="Q56" s="54">
        <v>702</v>
      </c>
      <c r="R56" s="54">
        <v>1214</v>
      </c>
      <c r="S56" s="54">
        <v>2099</v>
      </c>
      <c r="T56" s="54">
        <v>3409</v>
      </c>
      <c r="U56" s="54">
        <v>3718</v>
      </c>
      <c r="V56" s="54">
        <v>4532</v>
      </c>
      <c r="W56" s="54">
        <v>7998</v>
      </c>
      <c r="X56" s="54">
        <v>10</v>
      </c>
    </row>
    <row r="57" spans="1:24" ht="15" customHeight="1" x14ac:dyDescent="0.3">
      <c r="A57" s="57" t="s">
        <v>389</v>
      </c>
      <c r="B57" s="51" t="s">
        <v>243</v>
      </c>
      <c r="C57" s="88" t="s">
        <v>429</v>
      </c>
      <c r="D57" s="62">
        <v>4512</v>
      </c>
      <c r="E57" s="59">
        <v>0</v>
      </c>
      <c r="F57" s="59">
        <v>0</v>
      </c>
      <c r="G57" s="59">
        <v>0</v>
      </c>
      <c r="H57" s="59">
        <v>0</v>
      </c>
      <c r="I57" s="59">
        <v>0</v>
      </c>
      <c r="J57" s="59">
        <v>0</v>
      </c>
      <c r="K57" s="59">
        <v>0</v>
      </c>
      <c r="L57" s="59">
        <v>2</v>
      </c>
      <c r="M57" s="59">
        <v>4</v>
      </c>
      <c r="N57" s="59">
        <v>12</v>
      </c>
      <c r="O57" s="59">
        <v>35</v>
      </c>
      <c r="P57" s="59">
        <v>67</v>
      </c>
      <c r="Q57" s="59">
        <v>100</v>
      </c>
      <c r="R57" s="59">
        <v>166</v>
      </c>
      <c r="S57" s="59">
        <v>360</v>
      </c>
      <c r="T57" s="59">
        <v>541</v>
      </c>
      <c r="U57" s="59">
        <v>697</v>
      </c>
      <c r="V57" s="59">
        <v>793</v>
      </c>
      <c r="W57" s="59">
        <v>1735</v>
      </c>
      <c r="X57" s="59">
        <v>0</v>
      </c>
    </row>
    <row r="58" spans="1:24" x14ac:dyDescent="0.3">
      <c r="A58" s="57"/>
      <c r="B58" s="51"/>
      <c r="C58" s="47" t="s">
        <v>222</v>
      </c>
      <c r="D58" s="60">
        <f>D57/D53*100</f>
        <v>9.3192333113020478</v>
      </c>
      <c r="E58" s="35">
        <f>E57/$D$57*100</f>
        <v>0</v>
      </c>
      <c r="F58" s="35">
        <f t="shared" ref="F58:X58" si="12">F57/$D$57*100</f>
        <v>0</v>
      </c>
      <c r="G58" s="35">
        <f t="shared" si="12"/>
        <v>0</v>
      </c>
      <c r="H58" s="35">
        <f t="shared" si="12"/>
        <v>0</v>
      </c>
      <c r="I58" s="35">
        <f t="shared" si="12"/>
        <v>0</v>
      </c>
      <c r="J58" s="35">
        <f t="shared" si="12"/>
        <v>0</v>
      </c>
      <c r="K58" s="35">
        <f t="shared" si="12"/>
        <v>0</v>
      </c>
      <c r="L58" s="35">
        <f t="shared" si="12"/>
        <v>4.4326241134751775E-2</v>
      </c>
      <c r="M58" s="35">
        <f t="shared" si="12"/>
        <v>8.8652482269503549E-2</v>
      </c>
      <c r="N58" s="35">
        <f t="shared" si="12"/>
        <v>0.26595744680851063</v>
      </c>
      <c r="O58" s="35">
        <f t="shared" si="12"/>
        <v>0.775709219858156</v>
      </c>
      <c r="P58" s="35">
        <f t="shared" si="12"/>
        <v>1.4849290780141844</v>
      </c>
      <c r="Q58" s="35">
        <f t="shared" si="12"/>
        <v>2.2163120567375887</v>
      </c>
      <c r="R58" s="35">
        <f t="shared" si="12"/>
        <v>3.6790780141843968</v>
      </c>
      <c r="S58" s="35">
        <f t="shared" si="12"/>
        <v>7.9787234042553195</v>
      </c>
      <c r="T58" s="35">
        <f t="shared" si="12"/>
        <v>11.990248226950355</v>
      </c>
      <c r="U58" s="35">
        <f t="shared" si="12"/>
        <v>15.447695035460992</v>
      </c>
      <c r="V58" s="35">
        <f t="shared" si="12"/>
        <v>17.575354609929079</v>
      </c>
      <c r="W58" s="35">
        <f t="shared" si="12"/>
        <v>38.453014184397162</v>
      </c>
      <c r="X58" s="35">
        <f t="shared" si="12"/>
        <v>0</v>
      </c>
    </row>
    <row r="59" spans="1:24" x14ac:dyDescent="0.3">
      <c r="A59" s="57"/>
      <c r="B59" s="51"/>
      <c r="C59" s="88" t="s">
        <v>430</v>
      </c>
      <c r="D59" s="63">
        <v>1829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59">
        <v>0</v>
      </c>
      <c r="K59" s="59">
        <v>0</v>
      </c>
      <c r="L59" s="59">
        <v>2</v>
      </c>
      <c r="M59" s="59">
        <v>2</v>
      </c>
      <c r="N59" s="59">
        <v>11</v>
      </c>
      <c r="O59" s="59">
        <v>23</v>
      </c>
      <c r="P59" s="59">
        <v>55</v>
      </c>
      <c r="Q59" s="59">
        <v>72</v>
      </c>
      <c r="R59" s="59">
        <v>108</v>
      </c>
      <c r="S59" s="59">
        <v>202</v>
      </c>
      <c r="T59" s="59">
        <v>289</v>
      </c>
      <c r="U59" s="59">
        <v>300</v>
      </c>
      <c r="V59" s="59">
        <v>269</v>
      </c>
      <c r="W59" s="59">
        <v>496</v>
      </c>
      <c r="X59" s="59">
        <v>0</v>
      </c>
    </row>
    <row r="60" spans="1:24" x14ac:dyDescent="0.3">
      <c r="A60" s="57"/>
      <c r="B60" s="51"/>
      <c r="C60" s="88" t="s">
        <v>431</v>
      </c>
      <c r="D60" s="63">
        <v>2683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59">
        <v>0</v>
      </c>
      <c r="K60" s="59">
        <v>0</v>
      </c>
      <c r="L60" s="59">
        <v>0</v>
      </c>
      <c r="M60" s="59">
        <v>2</v>
      </c>
      <c r="N60" s="59">
        <v>1</v>
      </c>
      <c r="O60" s="59">
        <v>12</v>
      </c>
      <c r="P60" s="59">
        <v>12</v>
      </c>
      <c r="Q60" s="59">
        <v>28</v>
      </c>
      <c r="R60" s="59">
        <v>58</v>
      </c>
      <c r="S60" s="59">
        <v>158</v>
      </c>
      <c r="T60" s="59">
        <v>252</v>
      </c>
      <c r="U60" s="59">
        <v>397</v>
      </c>
      <c r="V60" s="59">
        <v>524</v>
      </c>
      <c r="W60" s="59">
        <v>1239</v>
      </c>
      <c r="X60" s="59">
        <v>0</v>
      </c>
    </row>
    <row r="61" spans="1:24" ht="15" customHeight="1" x14ac:dyDescent="0.3">
      <c r="A61" s="57" t="s">
        <v>390</v>
      </c>
      <c r="B61" s="51" t="s">
        <v>242</v>
      </c>
      <c r="C61" s="88" t="s">
        <v>429</v>
      </c>
      <c r="D61" s="58">
        <v>4214</v>
      </c>
      <c r="E61" s="59">
        <v>0</v>
      </c>
      <c r="F61" s="59">
        <v>0</v>
      </c>
      <c r="G61" s="59">
        <v>0</v>
      </c>
      <c r="H61" s="59">
        <v>0</v>
      </c>
      <c r="I61" s="59">
        <v>1</v>
      </c>
      <c r="J61" s="59">
        <v>3</v>
      </c>
      <c r="K61" s="59">
        <v>1</v>
      </c>
      <c r="L61" s="59">
        <v>0</v>
      </c>
      <c r="M61" s="59">
        <v>4</v>
      </c>
      <c r="N61" s="59">
        <v>14</v>
      </c>
      <c r="O61" s="59">
        <v>22</v>
      </c>
      <c r="P61" s="59">
        <v>38</v>
      </c>
      <c r="Q61" s="59">
        <v>75</v>
      </c>
      <c r="R61" s="59">
        <v>142</v>
      </c>
      <c r="S61" s="59">
        <v>288</v>
      </c>
      <c r="T61" s="59">
        <v>484</v>
      </c>
      <c r="U61" s="59">
        <v>585</v>
      </c>
      <c r="V61" s="59">
        <v>869</v>
      </c>
      <c r="W61" s="59">
        <v>1688</v>
      </c>
      <c r="X61" s="59">
        <v>0</v>
      </c>
    </row>
    <row r="62" spans="1:24" x14ac:dyDescent="0.3">
      <c r="A62" s="57"/>
      <c r="B62" s="51"/>
      <c r="C62" s="47" t="s">
        <v>222</v>
      </c>
      <c r="D62" s="60">
        <f>D61/D53*100</f>
        <v>8.7037343027098473</v>
      </c>
      <c r="E62" s="35">
        <f>E61/$D$61*100</f>
        <v>0</v>
      </c>
      <c r="F62" s="35">
        <f t="shared" ref="F62:X62" si="13">F61/$D$61*100</f>
        <v>0</v>
      </c>
      <c r="G62" s="35">
        <f t="shared" si="13"/>
        <v>0</v>
      </c>
      <c r="H62" s="35">
        <f t="shared" si="13"/>
        <v>0</v>
      </c>
      <c r="I62" s="35">
        <f t="shared" si="13"/>
        <v>2.3730422401518746E-2</v>
      </c>
      <c r="J62" s="35">
        <f t="shared" si="13"/>
        <v>7.1191267204556236E-2</v>
      </c>
      <c r="K62" s="35">
        <f t="shared" si="13"/>
        <v>2.3730422401518746E-2</v>
      </c>
      <c r="L62" s="35">
        <f t="shared" si="13"/>
        <v>0</v>
      </c>
      <c r="M62" s="35">
        <f t="shared" si="13"/>
        <v>9.4921689606074985E-2</v>
      </c>
      <c r="N62" s="35">
        <f t="shared" si="13"/>
        <v>0.33222591362126247</v>
      </c>
      <c r="O62" s="35">
        <f t="shared" si="13"/>
        <v>0.52206929283341252</v>
      </c>
      <c r="P62" s="35">
        <f t="shared" si="13"/>
        <v>0.90175605125771241</v>
      </c>
      <c r="Q62" s="35">
        <f t="shared" si="13"/>
        <v>1.7797816801139059</v>
      </c>
      <c r="R62" s="35">
        <f t="shared" si="13"/>
        <v>3.3697199810156619</v>
      </c>
      <c r="S62" s="35">
        <f t="shared" si="13"/>
        <v>6.8343616516373995</v>
      </c>
      <c r="T62" s="35">
        <f t="shared" si="13"/>
        <v>11.485524442335073</v>
      </c>
      <c r="U62" s="35">
        <f t="shared" si="13"/>
        <v>13.882297104888467</v>
      </c>
      <c r="V62" s="35">
        <f t="shared" si="13"/>
        <v>20.621737066919792</v>
      </c>
      <c r="W62" s="35">
        <f t="shared" si="13"/>
        <v>40.056953013763646</v>
      </c>
      <c r="X62" s="35">
        <f t="shared" si="13"/>
        <v>0</v>
      </c>
    </row>
    <row r="63" spans="1:24" x14ac:dyDescent="0.3">
      <c r="A63" s="57"/>
      <c r="B63" s="51"/>
      <c r="C63" s="88" t="s">
        <v>430</v>
      </c>
      <c r="D63" s="61">
        <v>1747</v>
      </c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59">
        <v>2</v>
      </c>
      <c r="K63" s="59">
        <v>0</v>
      </c>
      <c r="L63" s="59">
        <v>0</v>
      </c>
      <c r="M63" s="59">
        <v>2</v>
      </c>
      <c r="N63" s="59">
        <v>6</v>
      </c>
      <c r="O63" s="59">
        <v>16</v>
      </c>
      <c r="P63" s="59">
        <v>25</v>
      </c>
      <c r="Q63" s="59">
        <v>53</v>
      </c>
      <c r="R63" s="59">
        <v>96</v>
      </c>
      <c r="S63" s="59">
        <v>174</v>
      </c>
      <c r="T63" s="59">
        <v>269</v>
      </c>
      <c r="U63" s="59">
        <v>274</v>
      </c>
      <c r="V63" s="59">
        <v>311</v>
      </c>
      <c r="W63" s="59">
        <v>519</v>
      </c>
      <c r="X63" s="59">
        <v>0</v>
      </c>
    </row>
    <row r="64" spans="1:24" x14ac:dyDescent="0.3">
      <c r="A64" s="57"/>
      <c r="B64" s="51"/>
      <c r="C64" s="88" t="s">
        <v>431</v>
      </c>
      <c r="D64" s="61">
        <v>2467</v>
      </c>
      <c r="E64" s="59">
        <v>0</v>
      </c>
      <c r="F64" s="59">
        <v>0</v>
      </c>
      <c r="G64" s="59">
        <v>0</v>
      </c>
      <c r="H64" s="59">
        <v>0</v>
      </c>
      <c r="I64" s="59">
        <v>1</v>
      </c>
      <c r="J64" s="59">
        <v>1</v>
      </c>
      <c r="K64" s="59">
        <v>1</v>
      </c>
      <c r="L64" s="59">
        <v>0</v>
      </c>
      <c r="M64" s="59">
        <v>2</v>
      </c>
      <c r="N64" s="59">
        <v>8</v>
      </c>
      <c r="O64" s="59">
        <v>6</v>
      </c>
      <c r="P64" s="59">
        <v>13</v>
      </c>
      <c r="Q64" s="59">
        <v>22</v>
      </c>
      <c r="R64" s="59">
        <v>46</v>
      </c>
      <c r="S64" s="59">
        <v>114</v>
      </c>
      <c r="T64" s="59">
        <v>215</v>
      </c>
      <c r="U64" s="59">
        <v>311</v>
      </c>
      <c r="V64" s="59">
        <v>558</v>
      </c>
      <c r="W64" s="59">
        <v>1169</v>
      </c>
      <c r="X64" s="59">
        <v>0</v>
      </c>
    </row>
    <row r="65" spans="1:24" ht="15" customHeight="1" x14ac:dyDescent="0.3">
      <c r="A65" s="57" t="s">
        <v>391</v>
      </c>
      <c r="B65" s="51" t="s">
        <v>245</v>
      </c>
      <c r="C65" s="88" t="s">
        <v>429</v>
      </c>
      <c r="D65" s="62">
        <v>2707</v>
      </c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59">
        <v>0</v>
      </c>
      <c r="K65" s="59">
        <v>1</v>
      </c>
      <c r="L65" s="59">
        <v>1</v>
      </c>
      <c r="M65" s="59">
        <v>3</v>
      </c>
      <c r="N65" s="59">
        <v>17</v>
      </c>
      <c r="O65" s="59">
        <v>48</v>
      </c>
      <c r="P65" s="59">
        <v>101</v>
      </c>
      <c r="Q65" s="59">
        <v>209</v>
      </c>
      <c r="R65" s="59">
        <v>394</v>
      </c>
      <c r="S65" s="59">
        <v>626</v>
      </c>
      <c r="T65" s="59">
        <v>692</v>
      </c>
      <c r="U65" s="59">
        <v>384</v>
      </c>
      <c r="V65" s="59">
        <v>157</v>
      </c>
      <c r="W65" s="59">
        <v>74</v>
      </c>
      <c r="X65" s="59">
        <v>0</v>
      </c>
    </row>
    <row r="66" spans="1:24" x14ac:dyDescent="0.3">
      <c r="A66" s="57"/>
      <c r="B66" s="51"/>
      <c r="C66" s="47" t="s">
        <v>222</v>
      </c>
      <c r="D66" s="60">
        <f>D65/D53*100</f>
        <v>5.5911269001982813</v>
      </c>
      <c r="E66" s="35">
        <f>E65/$D$65*100</f>
        <v>0</v>
      </c>
      <c r="F66" s="35">
        <f t="shared" ref="F66:X66" si="14">F65/$D$65*100</f>
        <v>0</v>
      </c>
      <c r="G66" s="35">
        <f t="shared" si="14"/>
        <v>0</v>
      </c>
      <c r="H66" s="35">
        <f t="shared" si="14"/>
        <v>0</v>
      </c>
      <c r="I66" s="35">
        <f t="shared" si="14"/>
        <v>0</v>
      </c>
      <c r="J66" s="35">
        <f t="shared" si="14"/>
        <v>0</v>
      </c>
      <c r="K66" s="35">
        <f t="shared" si="14"/>
        <v>3.6941263391207978E-2</v>
      </c>
      <c r="L66" s="35">
        <f t="shared" si="14"/>
        <v>3.6941263391207978E-2</v>
      </c>
      <c r="M66" s="35">
        <f t="shared" si="14"/>
        <v>0.11082379017362395</v>
      </c>
      <c r="N66" s="35">
        <f t="shared" si="14"/>
        <v>0.6280014776505356</v>
      </c>
      <c r="O66" s="35">
        <f t="shared" si="14"/>
        <v>1.7731806427779833</v>
      </c>
      <c r="P66" s="35">
        <f t="shared" si="14"/>
        <v>3.731067602512006</v>
      </c>
      <c r="Q66" s="35">
        <f t="shared" si="14"/>
        <v>7.7207240487624675</v>
      </c>
      <c r="R66" s="35">
        <f t="shared" si="14"/>
        <v>14.554857776135943</v>
      </c>
      <c r="S66" s="35">
        <f t="shared" si="14"/>
        <v>23.125230882896194</v>
      </c>
      <c r="T66" s="35">
        <f t="shared" si="14"/>
        <v>25.563354266715919</v>
      </c>
      <c r="U66" s="35">
        <f t="shared" si="14"/>
        <v>14.185445142223866</v>
      </c>
      <c r="V66" s="35">
        <f t="shared" si="14"/>
        <v>5.7997783524196533</v>
      </c>
      <c r="W66" s="35">
        <f t="shared" si="14"/>
        <v>2.7336534909493908</v>
      </c>
      <c r="X66" s="35">
        <f t="shared" si="14"/>
        <v>0</v>
      </c>
    </row>
    <row r="67" spans="1:24" x14ac:dyDescent="0.3">
      <c r="A67" s="57"/>
      <c r="B67" s="51"/>
      <c r="C67" s="88" t="s">
        <v>430</v>
      </c>
      <c r="D67" s="63">
        <v>1600</v>
      </c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59">
        <v>0</v>
      </c>
      <c r="K67" s="59">
        <v>0</v>
      </c>
      <c r="L67" s="59">
        <v>0</v>
      </c>
      <c r="M67" s="59">
        <v>2</v>
      </c>
      <c r="N67" s="59">
        <v>11</v>
      </c>
      <c r="O67" s="59">
        <v>23</v>
      </c>
      <c r="P67" s="59">
        <v>53</v>
      </c>
      <c r="Q67" s="59">
        <v>115</v>
      </c>
      <c r="R67" s="59">
        <v>228</v>
      </c>
      <c r="S67" s="59">
        <v>389</v>
      </c>
      <c r="T67" s="59">
        <v>437</v>
      </c>
      <c r="U67" s="59">
        <v>210</v>
      </c>
      <c r="V67" s="59">
        <v>90</v>
      </c>
      <c r="W67" s="59">
        <v>42</v>
      </c>
      <c r="X67" s="59">
        <v>0</v>
      </c>
    </row>
    <row r="68" spans="1:24" x14ac:dyDescent="0.3">
      <c r="A68" s="57"/>
      <c r="B68" s="51"/>
      <c r="C68" s="88" t="s">
        <v>431</v>
      </c>
      <c r="D68" s="63">
        <v>1107</v>
      </c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59">
        <v>0</v>
      </c>
      <c r="K68" s="59">
        <v>1</v>
      </c>
      <c r="L68" s="59">
        <v>1</v>
      </c>
      <c r="M68" s="59">
        <v>1</v>
      </c>
      <c r="N68" s="59">
        <v>6</v>
      </c>
      <c r="O68" s="59">
        <v>25</v>
      </c>
      <c r="P68" s="59">
        <v>48</v>
      </c>
      <c r="Q68" s="59">
        <v>94</v>
      </c>
      <c r="R68" s="59">
        <v>166</v>
      </c>
      <c r="S68" s="59">
        <v>237</v>
      </c>
      <c r="T68" s="59">
        <v>255</v>
      </c>
      <c r="U68" s="59">
        <v>174</v>
      </c>
      <c r="V68" s="59">
        <v>67</v>
      </c>
      <c r="W68" s="59">
        <v>32</v>
      </c>
      <c r="X68" s="59">
        <v>0</v>
      </c>
    </row>
    <row r="69" spans="1:24" ht="15" customHeight="1" x14ac:dyDescent="0.3">
      <c r="A69" s="57" t="s">
        <v>392</v>
      </c>
      <c r="B69" s="51" t="s">
        <v>247</v>
      </c>
      <c r="C69" s="88" t="s">
        <v>429</v>
      </c>
      <c r="D69" s="58">
        <v>2312</v>
      </c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59">
        <v>0</v>
      </c>
      <c r="K69" s="59">
        <v>0</v>
      </c>
      <c r="L69" s="59">
        <v>0</v>
      </c>
      <c r="M69" s="59">
        <v>6</v>
      </c>
      <c r="N69" s="59">
        <v>7</v>
      </c>
      <c r="O69" s="59">
        <v>32</v>
      </c>
      <c r="P69" s="59">
        <v>39</v>
      </c>
      <c r="Q69" s="59">
        <v>67</v>
      </c>
      <c r="R69" s="59">
        <v>106</v>
      </c>
      <c r="S69" s="59">
        <v>182</v>
      </c>
      <c r="T69" s="59">
        <v>315</v>
      </c>
      <c r="U69" s="59">
        <v>345</v>
      </c>
      <c r="V69" s="59">
        <v>429</v>
      </c>
      <c r="W69" s="59">
        <v>784</v>
      </c>
      <c r="X69" s="59">
        <v>0</v>
      </c>
    </row>
    <row r="70" spans="1:24" x14ac:dyDescent="0.3">
      <c r="A70" s="57"/>
      <c r="B70" s="51"/>
      <c r="C70" s="47" t="s">
        <v>222</v>
      </c>
      <c r="D70" s="60">
        <f>D69/D53*100</f>
        <v>4.7752808988764039</v>
      </c>
      <c r="E70" s="35">
        <f>E69/$D$69*100</f>
        <v>0</v>
      </c>
      <c r="F70" s="35">
        <f t="shared" ref="F70:X70" si="15">F69/$D$69*100</f>
        <v>0</v>
      </c>
      <c r="G70" s="35">
        <f t="shared" si="15"/>
        <v>0</v>
      </c>
      <c r="H70" s="35">
        <f t="shared" si="15"/>
        <v>0</v>
      </c>
      <c r="I70" s="35">
        <f t="shared" si="15"/>
        <v>0</v>
      </c>
      <c r="J70" s="35">
        <f t="shared" si="15"/>
        <v>0</v>
      </c>
      <c r="K70" s="35">
        <f t="shared" si="15"/>
        <v>0</v>
      </c>
      <c r="L70" s="35">
        <f t="shared" si="15"/>
        <v>0</v>
      </c>
      <c r="M70" s="35">
        <f t="shared" si="15"/>
        <v>0.25951557093425603</v>
      </c>
      <c r="N70" s="35">
        <f t="shared" si="15"/>
        <v>0.30276816608996537</v>
      </c>
      <c r="O70" s="35">
        <f t="shared" si="15"/>
        <v>1.3840830449826991</v>
      </c>
      <c r="P70" s="35">
        <f t="shared" si="15"/>
        <v>1.6868512110726646</v>
      </c>
      <c r="Q70" s="35">
        <f t="shared" si="15"/>
        <v>2.8979238754325261</v>
      </c>
      <c r="R70" s="35">
        <f t="shared" si="15"/>
        <v>4.5847750865051902</v>
      </c>
      <c r="S70" s="35">
        <f t="shared" si="15"/>
        <v>7.8719723183391004</v>
      </c>
      <c r="T70" s="35">
        <f t="shared" si="15"/>
        <v>13.624567474048444</v>
      </c>
      <c r="U70" s="35">
        <f t="shared" si="15"/>
        <v>14.922145328719724</v>
      </c>
      <c r="V70" s="35">
        <f t="shared" si="15"/>
        <v>18.555363321799309</v>
      </c>
      <c r="W70" s="35">
        <f t="shared" si="15"/>
        <v>33.910034602076124</v>
      </c>
      <c r="X70" s="35">
        <f t="shared" si="15"/>
        <v>0</v>
      </c>
    </row>
    <row r="71" spans="1:24" x14ac:dyDescent="0.3">
      <c r="A71" s="57"/>
      <c r="B71" s="51"/>
      <c r="C71" s="88" t="s">
        <v>430</v>
      </c>
      <c r="D71" s="61">
        <v>1203</v>
      </c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59">
        <v>0</v>
      </c>
      <c r="K71" s="59">
        <v>0</v>
      </c>
      <c r="L71" s="59">
        <v>0</v>
      </c>
      <c r="M71" s="59">
        <v>5</v>
      </c>
      <c r="N71" s="59">
        <v>6</v>
      </c>
      <c r="O71" s="59">
        <v>24</v>
      </c>
      <c r="P71" s="59">
        <v>32</v>
      </c>
      <c r="Q71" s="59">
        <v>58</v>
      </c>
      <c r="R71" s="59">
        <v>88</v>
      </c>
      <c r="S71" s="59">
        <v>130</v>
      </c>
      <c r="T71" s="59">
        <v>198</v>
      </c>
      <c r="U71" s="59">
        <v>197</v>
      </c>
      <c r="V71" s="59">
        <v>199</v>
      </c>
      <c r="W71" s="59">
        <v>266</v>
      </c>
      <c r="X71" s="59">
        <v>0</v>
      </c>
    </row>
    <row r="72" spans="1:24" x14ac:dyDescent="0.3">
      <c r="A72" s="57"/>
      <c r="B72" s="51"/>
      <c r="C72" s="88" t="s">
        <v>431</v>
      </c>
      <c r="D72" s="61">
        <v>1109</v>
      </c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59">
        <v>0</v>
      </c>
      <c r="L72" s="59">
        <v>0</v>
      </c>
      <c r="M72" s="59">
        <v>1</v>
      </c>
      <c r="N72" s="59">
        <v>1</v>
      </c>
      <c r="O72" s="59">
        <v>8</v>
      </c>
      <c r="P72" s="59">
        <v>7</v>
      </c>
      <c r="Q72" s="59">
        <v>9</v>
      </c>
      <c r="R72" s="59">
        <v>18</v>
      </c>
      <c r="S72" s="59">
        <v>52</v>
      </c>
      <c r="T72" s="59">
        <v>117</v>
      </c>
      <c r="U72" s="59">
        <v>148</v>
      </c>
      <c r="V72" s="59">
        <v>230</v>
      </c>
      <c r="W72" s="59">
        <v>518</v>
      </c>
      <c r="X72" s="59">
        <v>0</v>
      </c>
    </row>
    <row r="73" spans="1:24" ht="15" customHeight="1" x14ac:dyDescent="0.3">
      <c r="A73" s="57" t="s">
        <v>393</v>
      </c>
      <c r="B73" s="51" t="s">
        <v>244</v>
      </c>
      <c r="C73" s="88" t="s">
        <v>429</v>
      </c>
      <c r="D73" s="62">
        <v>2150</v>
      </c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59">
        <v>0</v>
      </c>
      <c r="K73" s="59">
        <v>0</v>
      </c>
      <c r="L73" s="59">
        <v>1</v>
      </c>
      <c r="M73" s="59">
        <v>2</v>
      </c>
      <c r="N73" s="59">
        <v>4</v>
      </c>
      <c r="O73" s="59">
        <v>8</v>
      </c>
      <c r="P73" s="59">
        <v>30</v>
      </c>
      <c r="Q73" s="59">
        <v>51</v>
      </c>
      <c r="R73" s="59">
        <v>101</v>
      </c>
      <c r="S73" s="59">
        <v>189</v>
      </c>
      <c r="T73" s="59">
        <v>362</v>
      </c>
      <c r="U73" s="59">
        <v>388</v>
      </c>
      <c r="V73" s="59">
        <v>403</v>
      </c>
      <c r="W73" s="59">
        <v>610</v>
      </c>
      <c r="X73" s="59">
        <v>1</v>
      </c>
    </row>
    <row r="74" spans="1:24" x14ac:dyDescent="0.3">
      <c r="A74" s="57"/>
      <c r="B74" s="51"/>
      <c r="C74" s="47" t="s">
        <v>222</v>
      </c>
      <c r="D74" s="60">
        <f>D73/D53*100</f>
        <v>4.4406807666886987</v>
      </c>
      <c r="E74" s="35">
        <f>E73/$D$73*100</f>
        <v>0</v>
      </c>
      <c r="F74" s="35">
        <f t="shared" ref="F74:X74" si="16">F73/$D$73*100</f>
        <v>0</v>
      </c>
      <c r="G74" s="35">
        <f t="shared" si="16"/>
        <v>0</v>
      </c>
      <c r="H74" s="35">
        <f t="shared" si="16"/>
        <v>0</v>
      </c>
      <c r="I74" s="35">
        <f t="shared" si="16"/>
        <v>0</v>
      </c>
      <c r="J74" s="35">
        <f t="shared" si="16"/>
        <v>0</v>
      </c>
      <c r="K74" s="35">
        <f t="shared" si="16"/>
        <v>0</v>
      </c>
      <c r="L74" s="35">
        <f t="shared" si="16"/>
        <v>4.6511627906976744E-2</v>
      </c>
      <c r="M74" s="35">
        <f t="shared" si="16"/>
        <v>9.3023255813953487E-2</v>
      </c>
      <c r="N74" s="35">
        <f t="shared" si="16"/>
        <v>0.18604651162790697</v>
      </c>
      <c r="O74" s="35">
        <f t="shared" si="16"/>
        <v>0.37209302325581395</v>
      </c>
      <c r="P74" s="35">
        <f t="shared" si="16"/>
        <v>1.3953488372093024</v>
      </c>
      <c r="Q74" s="35">
        <f t="shared" si="16"/>
        <v>2.3720930232558142</v>
      </c>
      <c r="R74" s="35">
        <f t="shared" si="16"/>
        <v>4.6976744186046515</v>
      </c>
      <c r="S74" s="35">
        <f t="shared" si="16"/>
        <v>8.7906976744186043</v>
      </c>
      <c r="T74" s="35">
        <f t="shared" si="16"/>
        <v>16.837209302325583</v>
      </c>
      <c r="U74" s="35">
        <f t="shared" si="16"/>
        <v>18.046511627906977</v>
      </c>
      <c r="V74" s="35">
        <f t="shared" si="16"/>
        <v>18.744186046511626</v>
      </c>
      <c r="W74" s="35">
        <f t="shared" si="16"/>
        <v>28.372093023255811</v>
      </c>
      <c r="X74" s="35">
        <f t="shared" si="16"/>
        <v>4.6511627906976744E-2</v>
      </c>
    </row>
    <row r="75" spans="1:24" x14ac:dyDescent="0.3">
      <c r="A75" s="57"/>
      <c r="B75" s="51"/>
      <c r="C75" s="88" t="s">
        <v>430</v>
      </c>
      <c r="D75" s="63">
        <v>967</v>
      </c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59">
        <v>0</v>
      </c>
      <c r="K75" s="59">
        <v>0</v>
      </c>
      <c r="L75" s="59">
        <v>1</v>
      </c>
      <c r="M75" s="59">
        <v>1</v>
      </c>
      <c r="N75" s="59">
        <v>2</v>
      </c>
      <c r="O75" s="59">
        <v>7</v>
      </c>
      <c r="P75" s="59">
        <v>18</v>
      </c>
      <c r="Q75" s="59">
        <v>33</v>
      </c>
      <c r="R75" s="59">
        <v>73</v>
      </c>
      <c r="S75" s="59">
        <v>121</v>
      </c>
      <c r="T75" s="59">
        <v>190</v>
      </c>
      <c r="U75" s="59">
        <v>168</v>
      </c>
      <c r="V75" s="59">
        <v>167</v>
      </c>
      <c r="W75" s="59">
        <v>185</v>
      </c>
      <c r="X75" s="59">
        <v>1</v>
      </c>
    </row>
    <row r="76" spans="1:24" x14ac:dyDescent="0.3">
      <c r="A76" s="57"/>
      <c r="B76" s="51"/>
      <c r="C76" s="88" t="s">
        <v>431</v>
      </c>
      <c r="D76" s="63">
        <v>1183</v>
      </c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59">
        <v>0</v>
      </c>
      <c r="K76" s="59">
        <v>0</v>
      </c>
      <c r="L76" s="59">
        <v>0</v>
      </c>
      <c r="M76" s="59">
        <v>1</v>
      </c>
      <c r="N76" s="59">
        <v>2</v>
      </c>
      <c r="O76" s="59">
        <v>1</v>
      </c>
      <c r="P76" s="59">
        <v>12</v>
      </c>
      <c r="Q76" s="59">
        <v>18</v>
      </c>
      <c r="R76" s="59">
        <v>28</v>
      </c>
      <c r="S76" s="59">
        <v>68</v>
      </c>
      <c r="T76" s="59">
        <v>172</v>
      </c>
      <c r="U76" s="59">
        <v>220</v>
      </c>
      <c r="V76" s="59">
        <v>236</v>
      </c>
      <c r="W76" s="59">
        <v>425</v>
      </c>
      <c r="X76" s="59">
        <v>0</v>
      </c>
    </row>
    <row r="77" spans="1:24" ht="14.4" customHeight="1" x14ac:dyDescent="0.3">
      <c r="A77" s="57" t="s">
        <v>394</v>
      </c>
      <c r="B77" s="51" t="s">
        <v>249</v>
      </c>
      <c r="C77" s="88" t="s">
        <v>429</v>
      </c>
      <c r="D77" s="64">
        <v>1780</v>
      </c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59">
        <v>1</v>
      </c>
      <c r="K77" s="59">
        <v>0</v>
      </c>
      <c r="L77" s="59">
        <v>0</v>
      </c>
      <c r="M77" s="59">
        <v>3</v>
      </c>
      <c r="N77" s="59">
        <v>1</v>
      </c>
      <c r="O77" s="59">
        <v>4</v>
      </c>
      <c r="P77" s="59">
        <v>17</v>
      </c>
      <c r="Q77" s="59">
        <v>26</v>
      </c>
      <c r="R77" s="59">
        <v>48</v>
      </c>
      <c r="S77" s="59">
        <v>104</v>
      </c>
      <c r="T77" s="59">
        <v>191</v>
      </c>
      <c r="U77" s="59">
        <v>212</v>
      </c>
      <c r="V77" s="59">
        <v>375</v>
      </c>
      <c r="W77" s="59">
        <v>798</v>
      </c>
      <c r="X77" s="59">
        <v>0</v>
      </c>
    </row>
    <row r="78" spans="1:24" x14ac:dyDescent="0.3">
      <c r="A78" s="57"/>
      <c r="B78" s="51"/>
      <c r="C78" s="47" t="s">
        <v>222</v>
      </c>
      <c r="D78" s="60">
        <f>D77/D53*100</f>
        <v>3.6764705882352944</v>
      </c>
      <c r="E78" s="35">
        <f>E77/$D$77*100</f>
        <v>0</v>
      </c>
      <c r="F78" s="35">
        <f t="shared" ref="F78:X78" si="17">F77/$D$77*100</f>
        <v>0</v>
      </c>
      <c r="G78" s="35">
        <f t="shared" si="17"/>
        <v>0</v>
      </c>
      <c r="H78" s="35">
        <f t="shared" si="17"/>
        <v>0</v>
      </c>
      <c r="I78" s="35">
        <f t="shared" si="17"/>
        <v>0</v>
      </c>
      <c r="J78" s="35">
        <f t="shared" si="17"/>
        <v>5.6179775280898882E-2</v>
      </c>
      <c r="K78" s="35">
        <f t="shared" si="17"/>
        <v>0</v>
      </c>
      <c r="L78" s="35">
        <f t="shared" si="17"/>
        <v>0</v>
      </c>
      <c r="M78" s="35">
        <f t="shared" si="17"/>
        <v>0.16853932584269662</v>
      </c>
      <c r="N78" s="35">
        <f t="shared" si="17"/>
        <v>5.6179775280898882E-2</v>
      </c>
      <c r="O78" s="35">
        <f t="shared" si="17"/>
        <v>0.22471910112359553</v>
      </c>
      <c r="P78" s="35">
        <f t="shared" si="17"/>
        <v>0.9550561797752809</v>
      </c>
      <c r="Q78" s="35">
        <f t="shared" si="17"/>
        <v>1.4606741573033708</v>
      </c>
      <c r="R78" s="35">
        <f t="shared" si="17"/>
        <v>2.696629213483146</v>
      </c>
      <c r="S78" s="35">
        <f t="shared" si="17"/>
        <v>5.8426966292134832</v>
      </c>
      <c r="T78" s="35">
        <f t="shared" si="17"/>
        <v>10.730337078651687</v>
      </c>
      <c r="U78" s="35">
        <f t="shared" si="17"/>
        <v>11.910112359550562</v>
      </c>
      <c r="V78" s="35">
        <f t="shared" si="17"/>
        <v>21.067415730337078</v>
      </c>
      <c r="W78" s="35">
        <f t="shared" si="17"/>
        <v>44.831460674157306</v>
      </c>
      <c r="X78" s="35">
        <f t="shared" si="17"/>
        <v>0</v>
      </c>
    </row>
    <row r="79" spans="1:24" x14ac:dyDescent="0.3">
      <c r="A79" s="57"/>
      <c r="B79" s="51"/>
      <c r="C79" s="88" t="s">
        <v>430</v>
      </c>
      <c r="D79" s="65">
        <v>635</v>
      </c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59">
        <v>0</v>
      </c>
      <c r="K79" s="59">
        <v>0</v>
      </c>
      <c r="L79" s="59">
        <v>0</v>
      </c>
      <c r="M79" s="59">
        <v>3</v>
      </c>
      <c r="N79" s="59">
        <v>0</v>
      </c>
      <c r="O79" s="59">
        <v>4</v>
      </c>
      <c r="P79" s="59">
        <v>11</v>
      </c>
      <c r="Q79" s="59">
        <v>22</v>
      </c>
      <c r="R79" s="59">
        <v>33</v>
      </c>
      <c r="S79" s="59">
        <v>60</v>
      </c>
      <c r="T79" s="59">
        <v>82</v>
      </c>
      <c r="U79" s="59">
        <v>89</v>
      </c>
      <c r="V79" s="59">
        <v>117</v>
      </c>
      <c r="W79" s="59">
        <v>214</v>
      </c>
      <c r="X79" s="59">
        <v>0</v>
      </c>
    </row>
    <row r="80" spans="1:24" x14ac:dyDescent="0.3">
      <c r="A80" s="57"/>
      <c r="B80" s="51"/>
      <c r="C80" s="88" t="s">
        <v>431</v>
      </c>
      <c r="D80" s="65">
        <v>1145</v>
      </c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59">
        <v>1</v>
      </c>
      <c r="K80" s="59">
        <v>0</v>
      </c>
      <c r="L80" s="59">
        <v>0</v>
      </c>
      <c r="M80" s="59">
        <v>0</v>
      </c>
      <c r="N80" s="59">
        <v>1</v>
      </c>
      <c r="O80" s="59">
        <v>0</v>
      </c>
      <c r="P80" s="59">
        <v>6</v>
      </c>
      <c r="Q80" s="59">
        <v>4</v>
      </c>
      <c r="R80" s="59">
        <v>15</v>
      </c>
      <c r="S80" s="59">
        <v>44</v>
      </c>
      <c r="T80" s="59">
        <v>109</v>
      </c>
      <c r="U80" s="59">
        <v>123</v>
      </c>
      <c r="V80" s="59">
        <v>258</v>
      </c>
      <c r="W80" s="59">
        <v>584</v>
      </c>
      <c r="X80" s="59">
        <v>0</v>
      </c>
    </row>
    <row r="81" spans="1:24" ht="14.4" customHeight="1" x14ac:dyDescent="0.3">
      <c r="A81" s="57" t="s">
        <v>395</v>
      </c>
      <c r="B81" s="51" t="s">
        <v>246</v>
      </c>
      <c r="C81" s="88" t="s">
        <v>429</v>
      </c>
      <c r="D81" s="62">
        <v>1704</v>
      </c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59">
        <v>1</v>
      </c>
      <c r="K81" s="59">
        <v>2</v>
      </c>
      <c r="L81" s="59">
        <v>2</v>
      </c>
      <c r="M81" s="59">
        <v>13</v>
      </c>
      <c r="N81" s="59">
        <v>21</v>
      </c>
      <c r="O81" s="59">
        <v>34</v>
      </c>
      <c r="P81" s="59">
        <v>67</v>
      </c>
      <c r="Q81" s="59">
        <v>108</v>
      </c>
      <c r="R81" s="59">
        <v>151</v>
      </c>
      <c r="S81" s="59">
        <v>236</v>
      </c>
      <c r="T81" s="59">
        <v>293</v>
      </c>
      <c r="U81" s="59">
        <v>241</v>
      </c>
      <c r="V81" s="59">
        <v>247</v>
      </c>
      <c r="W81" s="59">
        <v>288</v>
      </c>
      <c r="X81" s="59">
        <v>0</v>
      </c>
    </row>
    <row r="82" spans="1:24" x14ac:dyDescent="0.3">
      <c r="A82" s="57"/>
      <c r="B82" s="51"/>
      <c r="C82" s="47" t="s">
        <v>222</v>
      </c>
      <c r="D82" s="60">
        <f>D81/D53*100</f>
        <v>3.5194976867151353</v>
      </c>
      <c r="E82" s="35">
        <f>E81/$D$81*100</f>
        <v>0</v>
      </c>
      <c r="F82" s="35">
        <f t="shared" ref="F82:X82" si="18">F81/$D$81*100</f>
        <v>0</v>
      </c>
      <c r="G82" s="35">
        <f t="shared" si="18"/>
        <v>0</v>
      </c>
      <c r="H82" s="35">
        <f t="shared" si="18"/>
        <v>0</v>
      </c>
      <c r="I82" s="35">
        <f t="shared" si="18"/>
        <v>0</v>
      </c>
      <c r="J82" s="35">
        <f t="shared" si="18"/>
        <v>5.8685446009389672E-2</v>
      </c>
      <c r="K82" s="35">
        <f t="shared" si="18"/>
        <v>0.11737089201877934</v>
      </c>
      <c r="L82" s="35">
        <f t="shared" si="18"/>
        <v>0.11737089201877934</v>
      </c>
      <c r="M82" s="35">
        <f t="shared" si="18"/>
        <v>0.76291079812206575</v>
      </c>
      <c r="N82" s="35">
        <f t="shared" si="18"/>
        <v>1.232394366197183</v>
      </c>
      <c r="O82" s="35">
        <f t="shared" si="18"/>
        <v>1.9953051643192488</v>
      </c>
      <c r="P82" s="35">
        <f t="shared" si="18"/>
        <v>3.931924882629108</v>
      </c>
      <c r="Q82" s="35">
        <f t="shared" si="18"/>
        <v>6.3380281690140841</v>
      </c>
      <c r="R82" s="35">
        <f t="shared" si="18"/>
        <v>8.86150234741784</v>
      </c>
      <c r="S82" s="35">
        <f t="shared" si="18"/>
        <v>13.849765258215962</v>
      </c>
      <c r="T82" s="35">
        <f t="shared" si="18"/>
        <v>17.194835680751176</v>
      </c>
      <c r="U82" s="35">
        <f t="shared" si="18"/>
        <v>14.14319248826291</v>
      </c>
      <c r="V82" s="35">
        <f t="shared" si="18"/>
        <v>14.49530516431925</v>
      </c>
      <c r="W82" s="35">
        <f t="shared" si="18"/>
        <v>16.901408450704224</v>
      </c>
      <c r="X82" s="35">
        <f t="shared" si="18"/>
        <v>0</v>
      </c>
    </row>
    <row r="83" spans="1:24" x14ac:dyDescent="0.3">
      <c r="A83" s="57"/>
      <c r="B83" s="51"/>
      <c r="C83" s="88" t="s">
        <v>430</v>
      </c>
      <c r="D83" s="63">
        <v>996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1</v>
      </c>
      <c r="K83" s="59">
        <v>0</v>
      </c>
      <c r="L83" s="59">
        <v>1</v>
      </c>
      <c r="M83" s="59">
        <v>7</v>
      </c>
      <c r="N83" s="59">
        <v>12</v>
      </c>
      <c r="O83" s="59">
        <v>29</v>
      </c>
      <c r="P83" s="59">
        <v>59</v>
      </c>
      <c r="Q83" s="59">
        <v>92</v>
      </c>
      <c r="R83" s="59">
        <v>112</v>
      </c>
      <c r="S83" s="59">
        <v>161</v>
      </c>
      <c r="T83" s="59">
        <v>175</v>
      </c>
      <c r="U83" s="59">
        <v>124</v>
      </c>
      <c r="V83" s="59">
        <v>118</v>
      </c>
      <c r="W83" s="59">
        <v>105</v>
      </c>
      <c r="X83" s="59">
        <v>0</v>
      </c>
    </row>
    <row r="84" spans="1:24" ht="14.4" customHeight="1" x14ac:dyDescent="0.3">
      <c r="A84" s="57"/>
      <c r="B84" s="51"/>
      <c r="C84" s="88" t="s">
        <v>431</v>
      </c>
      <c r="D84" s="63">
        <v>708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2</v>
      </c>
      <c r="L84" s="59">
        <v>1</v>
      </c>
      <c r="M84" s="59">
        <v>6</v>
      </c>
      <c r="N84" s="59">
        <v>9</v>
      </c>
      <c r="O84" s="59">
        <v>5</v>
      </c>
      <c r="P84" s="59">
        <v>8</v>
      </c>
      <c r="Q84" s="59">
        <v>16</v>
      </c>
      <c r="R84" s="59">
        <v>39</v>
      </c>
      <c r="S84" s="59">
        <v>75</v>
      </c>
      <c r="T84" s="59">
        <v>118</v>
      </c>
      <c r="U84" s="59">
        <v>117</v>
      </c>
      <c r="V84" s="59">
        <v>129</v>
      </c>
      <c r="W84" s="59">
        <v>183</v>
      </c>
      <c r="X84" s="59">
        <v>0</v>
      </c>
    </row>
    <row r="85" spans="1:24" ht="14.4" customHeight="1" x14ac:dyDescent="0.3">
      <c r="A85" s="57" t="s">
        <v>396</v>
      </c>
      <c r="B85" s="51" t="s">
        <v>251</v>
      </c>
      <c r="C85" s="88" t="s">
        <v>429</v>
      </c>
      <c r="D85" s="58">
        <v>1303</v>
      </c>
      <c r="E85" s="59">
        <v>0</v>
      </c>
      <c r="F85" s="59">
        <v>1</v>
      </c>
      <c r="G85" s="59">
        <v>0</v>
      </c>
      <c r="H85" s="59">
        <v>0</v>
      </c>
      <c r="I85" s="59">
        <v>0</v>
      </c>
      <c r="J85" s="59">
        <v>2</v>
      </c>
      <c r="K85" s="59">
        <v>2</v>
      </c>
      <c r="L85" s="59">
        <v>8</v>
      </c>
      <c r="M85" s="59">
        <v>3</v>
      </c>
      <c r="N85" s="59">
        <v>8</v>
      </c>
      <c r="O85" s="59">
        <v>14</v>
      </c>
      <c r="P85" s="59">
        <v>32</v>
      </c>
      <c r="Q85" s="59">
        <v>29</v>
      </c>
      <c r="R85" s="59">
        <v>71</v>
      </c>
      <c r="S85" s="59">
        <v>131</v>
      </c>
      <c r="T85" s="59">
        <v>200</v>
      </c>
      <c r="U85" s="59">
        <v>226</v>
      </c>
      <c r="V85" s="59">
        <v>235</v>
      </c>
      <c r="W85" s="59">
        <v>341</v>
      </c>
      <c r="X85" s="59">
        <v>0</v>
      </c>
    </row>
    <row r="86" spans="1:24" ht="14.4" customHeight="1" x14ac:dyDescent="0.3">
      <c r="A86" s="57"/>
      <c r="B86" s="51"/>
      <c r="C86" s="47" t="s">
        <v>222</v>
      </c>
      <c r="D86" s="60">
        <f>D85/D53*100</f>
        <v>2.6912590879048248</v>
      </c>
      <c r="E86" s="35">
        <f>E85/$D$85*100</f>
        <v>0</v>
      </c>
      <c r="F86" s="35">
        <f t="shared" ref="F86:X86" si="19">F85/$D$85*100</f>
        <v>7.6745970836531077E-2</v>
      </c>
      <c r="G86" s="35">
        <f t="shared" si="19"/>
        <v>0</v>
      </c>
      <c r="H86" s="35">
        <f t="shared" si="19"/>
        <v>0</v>
      </c>
      <c r="I86" s="35">
        <f t="shared" si="19"/>
        <v>0</v>
      </c>
      <c r="J86" s="35">
        <f t="shared" si="19"/>
        <v>0.15349194167306215</v>
      </c>
      <c r="K86" s="35">
        <f t="shared" si="19"/>
        <v>0.15349194167306215</v>
      </c>
      <c r="L86" s="35">
        <f t="shared" si="19"/>
        <v>0.61396776669224862</v>
      </c>
      <c r="M86" s="35">
        <f t="shared" si="19"/>
        <v>0.23023791250959325</v>
      </c>
      <c r="N86" s="35">
        <f t="shared" si="19"/>
        <v>0.61396776669224862</v>
      </c>
      <c r="O86" s="35">
        <f t="shared" si="19"/>
        <v>1.0744435917114352</v>
      </c>
      <c r="P86" s="35">
        <f t="shared" si="19"/>
        <v>2.4558710667689945</v>
      </c>
      <c r="Q86" s="35">
        <f t="shared" si="19"/>
        <v>2.225633154259401</v>
      </c>
      <c r="R86" s="35">
        <f t="shared" si="19"/>
        <v>5.4489639293937069</v>
      </c>
      <c r="S86" s="35">
        <f t="shared" si="19"/>
        <v>10.053722179585572</v>
      </c>
      <c r="T86" s="35">
        <f t="shared" si="19"/>
        <v>15.349194167306216</v>
      </c>
      <c r="U86" s="35">
        <f t="shared" si="19"/>
        <v>17.344589409056024</v>
      </c>
      <c r="V86" s="35">
        <f t="shared" si="19"/>
        <v>18.035303146584805</v>
      </c>
      <c r="W86" s="35">
        <f t="shared" si="19"/>
        <v>26.170376055257101</v>
      </c>
      <c r="X86" s="35">
        <f t="shared" si="19"/>
        <v>0</v>
      </c>
    </row>
    <row r="87" spans="1:24" ht="14.4" customHeight="1" x14ac:dyDescent="0.3">
      <c r="A87" s="57"/>
      <c r="B87" s="51"/>
      <c r="C87" s="88" t="s">
        <v>430</v>
      </c>
      <c r="D87" s="61">
        <v>733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2</v>
      </c>
      <c r="K87" s="59">
        <v>1</v>
      </c>
      <c r="L87" s="59">
        <v>5</v>
      </c>
      <c r="M87" s="59">
        <v>2</v>
      </c>
      <c r="N87" s="59">
        <v>7</v>
      </c>
      <c r="O87" s="59">
        <v>9</v>
      </c>
      <c r="P87" s="59">
        <v>23</v>
      </c>
      <c r="Q87" s="59">
        <v>20</v>
      </c>
      <c r="R87" s="59">
        <v>41</v>
      </c>
      <c r="S87" s="59">
        <v>94</v>
      </c>
      <c r="T87" s="59">
        <v>124</v>
      </c>
      <c r="U87" s="59">
        <v>127</v>
      </c>
      <c r="V87" s="59">
        <v>117</v>
      </c>
      <c r="W87" s="59">
        <v>161</v>
      </c>
      <c r="X87" s="59">
        <v>0</v>
      </c>
    </row>
    <row r="88" spans="1:24" ht="14.4" customHeight="1" x14ac:dyDescent="0.3">
      <c r="A88" s="57"/>
      <c r="B88" s="51"/>
      <c r="C88" s="88" t="s">
        <v>431</v>
      </c>
      <c r="D88" s="61">
        <v>570</v>
      </c>
      <c r="E88" s="59">
        <v>0</v>
      </c>
      <c r="F88" s="59">
        <v>1</v>
      </c>
      <c r="G88" s="59">
        <v>0</v>
      </c>
      <c r="H88" s="59">
        <v>0</v>
      </c>
      <c r="I88" s="59">
        <v>0</v>
      </c>
      <c r="J88" s="59">
        <v>0</v>
      </c>
      <c r="K88" s="59">
        <v>1</v>
      </c>
      <c r="L88" s="59">
        <v>3</v>
      </c>
      <c r="M88" s="59">
        <v>1</v>
      </c>
      <c r="N88" s="59">
        <v>1</v>
      </c>
      <c r="O88" s="59">
        <v>5</v>
      </c>
      <c r="P88" s="59">
        <v>9</v>
      </c>
      <c r="Q88" s="59">
        <v>9</v>
      </c>
      <c r="R88" s="59">
        <v>30</v>
      </c>
      <c r="S88" s="59">
        <v>37</v>
      </c>
      <c r="T88" s="59">
        <v>76</v>
      </c>
      <c r="U88" s="59">
        <v>99</v>
      </c>
      <c r="V88" s="59">
        <v>118</v>
      </c>
      <c r="W88" s="59">
        <v>180</v>
      </c>
      <c r="X88" s="59">
        <v>0</v>
      </c>
    </row>
    <row r="89" spans="1:24" ht="14.4" customHeight="1" x14ac:dyDescent="0.3">
      <c r="A89" s="57" t="s">
        <v>397</v>
      </c>
      <c r="B89" s="51" t="s">
        <v>250</v>
      </c>
      <c r="C89" s="88" t="s">
        <v>429</v>
      </c>
      <c r="D89" s="58">
        <v>1126</v>
      </c>
      <c r="E89" s="59">
        <v>0</v>
      </c>
      <c r="F89" s="59">
        <v>0</v>
      </c>
      <c r="G89" s="59">
        <v>0</v>
      </c>
      <c r="H89" s="59">
        <v>0</v>
      </c>
      <c r="I89" s="59">
        <v>0</v>
      </c>
      <c r="J89" s="59">
        <v>0</v>
      </c>
      <c r="K89" s="59">
        <v>0</v>
      </c>
      <c r="L89" s="59">
        <v>1</v>
      </c>
      <c r="M89" s="59">
        <v>1</v>
      </c>
      <c r="N89" s="59">
        <v>1</v>
      </c>
      <c r="O89" s="59">
        <v>4</v>
      </c>
      <c r="P89" s="59">
        <v>17</v>
      </c>
      <c r="Q89" s="59">
        <v>44</v>
      </c>
      <c r="R89" s="59">
        <v>96</v>
      </c>
      <c r="S89" s="59">
        <v>175</v>
      </c>
      <c r="T89" s="59">
        <v>232</v>
      </c>
      <c r="U89" s="59">
        <v>218</v>
      </c>
      <c r="V89" s="59">
        <v>161</v>
      </c>
      <c r="W89" s="59">
        <v>176</v>
      </c>
      <c r="X89" s="59">
        <v>0</v>
      </c>
    </row>
    <row r="90" spans="1:24" ht="14.4" customHeight="1" x14ac:dyDescent="0.3">
      <c r="A90" s="57"/>
      <c r="B90" s="51"/>
      <c r="C90" s="47" t="s">
        <v>222</v>
      </c>
      <c r="D90" s="60">
        <f>D89/D53*100</f>
        <v>2.3256774619960345</v>
      </c>
      <c r="E90" s="35">
        <f>E89/$D$89*100</f>
        <v>0</v>
      </c>
      <c r="F90" s="35">
        <f t="shared" ref="F90:X90" si="20">F89/$D$89*100</f>
        <v>0</v>
      </c>
      <c r="G90" s="35">
        <f t="shared" si="20"/>
        <v>0</v>
      </c>
      <c r="H90" s="35">
        <f t="shared" si="20"/>
        <v>0</v>
      </c>
      <c r="I90" s="35">
        <f t="shared" si="20"/>
        <v>0</v>
      </c>
      <c r="J90" s="35">
        <f t="shared" si="20"/>
        <v>0</v>
      </c>
      <c r="K90" s="35">
        <f t="shared" si="20"/>
        <v>0</v>
      </c>
      <c r="L90" s="35">
        <f t="shared" si="20"/>
        <v>8.8809946714031973E-2</v>
      </c>
      <c r="M90" s="35">
        <f t="shared" si="20"/>
        <v>8.8809946714031973E-2</v>
      </c>
      <c r="N90" s="35">
        <f t="shared" si="20"/>
        <v>8.8809946714031973E-2</v>
      </c>
      <c r="O90" s="35">
        <f t="shared" si="20"/>
        <v>0.35523978685612789</v>
      </c>
      <c r="P90" s="35">
        <f t="shared" si="20"/>
        <v>1.5097690941385435</v>
      </c>
      <c r="Q90" s="35">
        <f t="shared" si="20"/>
        <v>3.9076376554174073</v>
      </c>
      <c r="R90" s="35">
        <f t="shared" si="20"/>
        <v>8.5257548845470694</v>
      </c>
      <c r="S90" s="35">
        <f t="shared" si="20"/>
        <v>15.541740674955594</v>
      </c>
      <c r="T90" s="35">
        <f t="shared" si="20"/>
        <v>20.603907637655418</v>
      </c>
      <c r="U90" s="35">
        <f t="shared" si="20"/>
        <v>19.360568383658968</v>
      </c>
      <c r="V90" s="35">
        <f t="shared" si="20"/>
        <v>14.298401420959147</v>
      </c>
      <c r="W90" s="35">
        <f t="shared" si="20"/>
        <v>15.630550621669629</v>
      </c>
      <c r="X90" s="35">
        <f t="shared" si="20"/>
        <v>0</v>
      </c>
    </row>
    <row r="91" spans="1:24" ht="14.4" customHeight="1" x14ac:dyDescent="0.3">
      <c r="A91" s="57"/>
      <c r="B91" s="51"/>
      <c r="C91" s="88" t="s">
        <v>430</v>
      </c>
      <c r="D91" s="61">
        <v>602</v>
      </c>
      <c r="E91" s="59">
        <v>0</v>
      </c>
      <c r="F91" s="59">
        <v>0</v>
      </c>
      <c r="G91" s="59">
        <v>0</v>
      </c>
      <c r="H91" s="59">
        <v>0</v>
      </c>
      <c r="I91" s="59">
        <v>0</v>
      </c>
      <c r="J91" s="59">
        <v>0</v>
      </c>
      <c r="K91" s="59">
        <v>0</v>
      </c>
      <c r="L91" s="59">
        <v>1</v>
      </c>
      <c r="M91" s="59">
        <v>0</v>
      </c>
      <c r="N91" s="59">
        <v>1</v>
      </c>
      <c r="O91" s="59">
        <v>1</v>
      </c>
      <c r="P91" s="59">
        <v>10</v>
      </c>
      <c r="Q91" s="59">
        <v>21</v>
      </c>
      <c r="R91" s="59">
        <v>57</v>
      </c>
      <c r="S91" s="59">
        <v>99</v>
      </c>
      <c r="T91" s="59">
        <v>131</v>
      </c>
      <c r="U91" s="59">
        <v>112</v>
      </c>
      <c r="V91" s="59">
        <v>84</v>
      </c>
      <c r="W91" s="59">
        <v>85</v>
      </c>
      <c r="X91" s="59">
        <v>0</v>
      </c>
    </row>
    <row r="92" spans="1:24" ht="14.4" customHeight="1" x14ac:dyDescent="0.3">
      <c r="A92" s="57"/>
      <c r="B92" s="51"/>
      <c r="C92" s="88" t="s">
        <v>431</v>
      </c>
      <c r="D92" s="61">
        <v>524</v>
      </c>
      <c r="E92" s="59">
        <v>0</v>
      </c>
      <c r="F92" s="59">
        <v>0</v>
      </c>
      <c r="G92" s="59">
        <v>0</v>
      </c>
      <c r="H92" s="59">
        <v>0</v>
      </c>
      <c r="I92" s="59">
        <v>0</v>
      </c>
      <c r="J92" s="59">
        <v>0</v>
      </c>
      <c r="K92" s="59">
        <v>0</v>
      </c>
      <c r="L92" s="59">
        <v>0</v>
      </c>
      <c r="M92" s="59">
        <v>1</v>
      </c>
      <c r="N92" s="59">
        <v>0</v>
      </c>
      <c r="O92" s="59">
        <v>3</v>
      </c>
      <c r="P92" s="59">
        <v>7</v>
      </c>
      <c r="Q92" s="59">
        <v>23</v>
      </c>
      <c r="R92" s="59">
        <v>39</v>
      </c>
      <c r="S92" s="59">
        <v>76</v>
      </c>
      <c r="T92" s="59">
        <v>101</v>
      </c>
      <c r="U92" s="59">
        <v>106</v>
      </c>
      <c r="V92" s="59">
        <v>77</v>
      </c>
      <c r="W92" s="59">
        <v>91</v>
      </c>
      <c r="X92" s="59">
        <v>0</v>
      </c>
    </row>
    <row r="93" spans="1:24" ht="14.4" customHeight="1" x14ac:dyDescent="0.3">
      <c r="A93" s="57" t="s">
        <v>398</v>
      </c>
      <c r="B93" s="51" t="s">
        <v>248</v>
      </c>
      <c r="C93" s="88" t="s">
        <v>429</v>
      </c>
      <c r="D93" s="62">
        <v>1113</v>
      </c>
      <c r="E93" s="59">
        <v>0</v>
      </c>
      <c r="F93" s="59">
        <v>1</v>
      </c>
      <c r="G93" s="59">
        <v>0</v>
      </c>
      <c r="H93" s="59">
        <v>0</v>
      </c>
      <c r="I93" s="59">
        <v>2</v>
      </c>
      <c r="J93" s="59">
        <v>1</v>
      </c>
      <c r="K93" s="59">
        <v>2</v>
      </c>
      <c r="L93" s="59">
        <v>0</v>
      </c>
      <c r="M93" s="59">
        <v>3</v>
      </c>
      <c r="N93" s="59">
        <v>7</v>
      </c>
      <c r="O93" s="59">
        <v>7</v>
      </c>
      <c r="P93" s="59">
        <v>15</v>
      </c>
      <c r="Q93" s="59">
        <v>32</v>
      </c>
      <c r="R93" s="59">
        <v>60</v>
      </c>
      <c r="S93" s="59">
        <v>90</v>
      </c>
      <c r="T93" s="59">
        <v>142</v>
      </c>
      <c r="U93" s="59">
        <v>156</v>
      </c>
      <c r="V93" s="59">
        <v>227</v>
      </c>
      <c r="W93" s="59">
        <v>368</v>
      </c>
      <c r="X93" s="59">
        <v>0</v>
      </c>
    </row>
    <row r="94" spans="1:24" x14ac:dyDescent="0.3">
      <c r="A94" s="57"/>
      <c r="B94" s="51"/>
      <c r="C94" s="47" t="s">
        <v>222</v>
      </c>
      <c r="D94" s="60">
        <f>D93/D53*100</f>
        <v>2.2988268341044282</v>
      </c>
      <c r="E94" s="35">
        <f>E93/$D$93*100</f>
        <v>0</v>
      </c>
      <c r="F94" s="35">
        <f t="shared" ref="F94:X94" si="21">F93/$D$93*100</f>
        <v>8.9847259658580425E-2</v>
      </c>
      <c r="G94" s="35">
        <f t="shared" si="21"/>
        <v>0</v>
      </c>
      <c r="H94" s="35">
        <f t="shared" si="21"/>
        <v>0</v>
      </c>
      <c r="I94" s="35">
        <f t="shared" si="21"/>
        <v>0.17969451931716085</v>
      </c>
      <c r="J94" s="35">
        <f t="shared" si="21"/>
        <v>8.9847259658580425E-2</v>
      </c>
      <c r="K94" s="35">
        <f t="shared" si="21"/>
        <v>0.17969451931716085</v>
      </c>
      <c r="L94" s="35">
        <f t="shared" si="21"/>
        <v>0</v>
      </c>
      <c r="M94" s="35">
        <f t="shared" si="21"/>
        <v>0.26954177897574128</v>
      </c>
      <c r="N94" s="35">
        <f t="shared" si="21"/>
        <v>0.62893081761006298</v>
      </c>
      <c r="O94" s="35">
        <f t="shared" si="21"/>
        <v>0.62893081761006298</v>
      </c>
      <c r="P94" s="35">
        <f t="shared" si="21"/>
        <v>1.3477088948787064</v>
      </c>
      <c r="Q94" s="35">
        <f t="shared" si="21"/>
        <v>2.8751123090745736</v>
      </c>
      <c r="R94" s="35">
        <f t="shared" si="21"/>
        <v>5.3908355795148255</v>
      </c>
      <c r="S94" s="35">
        <f t="shared" si="21"/>
        <v>8.0862533692722369</v>
      </c>
      <c r="T94" s="35">
        <f t="shared" si="21"/>
        <v>12.758310871518418</v>
      </c>
      <c r="U94" s="35">
        <f t="shared" si="21"/>
        <v>14.016172506738545</v>
      </c>
      <c r="V94" s="35">
        <f t="shared" si="21"/>
        <v>20.395327942497754</v>
      </c>
      <c r="W94" s="35">
        <f t="shared" si="21"/>
        <v>33.063791554357593</v>
      </c>
      <c r="X94" s="35">
        <f t="shared" si="21"/>
        <v>0</v>
      </c>
    </row>
    <row r="95" spans="1:24" x14ac:dyDescent="0.3">
      <c r="A95" s="57"/>
      <c r="B95" s="51"/>
      <c r="C95" s="88" t="s">
        <v>430</v>
      </c>
      <c r="D95" s="63">
        <v>520</v>
      </c>
      <c r="E95" s="59">
        <v>0</v>
      </c>
      <c r="F95" s="59">
        <v>1</v>
      </c>
      <c r="G95" s="59">
        <v>0</v>
      </c>
      <c r="H95" s="59">
        <v>0</v>
      </c>
      <c r="I95" s="59">
        <v>2</v>
      </c>
      <c r="J95" s="59">
        <v>0</v>
      </c>
      <c r="K95" s="59">
        <v>1</v>
      </c>
      <c r="L95" s="59">
        <v>0</v>
      </c>
      <c r="M95" s="59">
        <v>2</v>
      </c>
      <c r="N95" s="59">
        <v>6</v>
      </c>
      <c r="O95" s="59">
        <v>6</v>
      </c>
      <c r="P95" s="59">
        <v>8</v>
      </c>
      <c r="Q95" s="59">
        <v>18</v>
      </c>
      <c r="R95" s="59">
        <v>40</v>
      </c>
      <c r="S95" s="59">
        <v>57</v>
      </c>
      <c r="T95" s="59">
        <v>83</v>
      </c>
      <c r="U95" s="59">
        <v>71</v>
      </c>
      <c r="V95" s="59">
        <v>80</v>
      </c>
      <c r="W95" s="59">
        <v>145</v>
      </c>
      <c r="X95" s="59">
        <v>0</v>
      </c>
    </row>
    <row r="96" spans="1:24" x14ac:dyDescent="0.3">
      <c r="A96" s="57"/>
      <c r="B96" s="51"/>
      <c r="C96" s="88" t="s">
        <v>431</v>
      </c>
      <c r="D96" s="63">
        <v>593</v>
      </c>
      <c r="E96" s="59">
        <v>0</v>
      </c>
      <c r="F96" s="59">
        <v>0</v>
      </c>
      <c r="G96" s="59">
        <v>0</v>
      </c>
      <c r="H96" s="59">
        <v>0</v>
      </c>
      <c r="I96" s="59">
        <v>0</v>
      </c>
      <c r="J96" s="59">
        <v>1</v>
      </c>
      <c r="K96" s="59">
        <v>1</v>
      </c>
      <c r="L96" s="59">
        <v>0</v>
      </c>
      <c r="M96" s="59">
        <v>1</v>
      </c>
      <c r="N96" s="59">
        <v>1</v>
      </c>
      <c r="O96" s="59">
        <v>1</v>
      </c>
      <c r="P96" s="59">
        <v>7</v>
      </c>
      <c r="Q96" s="59">
        <v>14</v>
      </c>
      <c r="R96" s="59">
        <v>20</v>
      </c>
      <c r="S96" s="59">
        <v>33</v>
      </c>
      <c r="T96" s="59">
        <v>59</v>
      </c>
      <c r="U96" s="59">
        <v>85</v>
      </c>
      <c r="V96" s="59">
        <v>147</v>
      </c>
      <c r="W96" s="59">
        <v>223</v>
      </c>
      <c r="X96" s="59">
        <v>0</v>
      </c>
    </row>
    <row r="97" spans="1:24" ht="14.4" customHeight="1" x14ac:dyDescent="0.3">
      <c r="A97" s="51" t="s">
        <v>292</v>
      </c>
      <c r="B97" s="51"/>
      <c r="C97" s="88" t="s">
        <v>429</v>
      </c>
      <c r="D97" s="62">
        <v>49814</v>
      </c>
      <c r="E97" s="67">
        <v>148</v>
      </c>
      <c r="F97" s="67">
        <v>30</v>
      </c>
      <c r="G97" s="67">
        <v>18</v>
      </c>
      <c r="H97" s="67">
        <v>20</v>
      </c>
      <c r="I97" s="67">
        <v>64</v>
      </c>
      <c r="J97" s="67">
        <v>86</v>
      </c>
      <c r="K97" s="67">
        <v>113</v>
      </c>
      <c r="L97" s="67">
        <v>145</v>
      </c>
      <c r="M97" s="67">
        <v>240</v>
      </c>
      <c r="N97" s="67">
        <v>439</v>
      </c>
      <c r="O97" s="54">
        <v>750</v>
      </c>
      <c r="P97" s="54">
        <v>1221</v>
      </c>
      <c r="Q97" s="54">
        <v>1992</v>
      </c>
      <c r="R97" s="54">
        <v>3134</v>
      </c>
      <c r="S97" s="54">
        <v>5042</v>
      </c>
      <c r="T97" s="54">
        <v>7679</v>
      </c>
      <c r="U97" s="54">
        <v>7560</v>
      </c>
      <c r="V97" s="54">
        <v>8482</v>
      </c>
      <c r="W97" s="54">
        <v>12642</v>
      </c>
      <c r="X97" s="54">
        <v>9</v>
      </c>
    </row>
    <row r="98" spans="1:24" x14ac:dyDescent="0.3">
      <c r="A98" s="51"/>
      <c r="B98" s="51"/>
      <c r="C98" s="47" t="s">
        <v>222</v>
      </c>
      <c r="D98" s="55">
        <v>100</v>
      </c>
      <c r="E98" s="12">
        <f>E97/$D$97*100</f>
        <v>0.29710523146103507</v>
      </c>
      <c r="F98" s="12">
        <f t="shared" ref="F98:X98" si="22">F97/$D$97*100</f>
        <v>6.0224033404263855E-2</v>
      </c>
      <c r="G98" s="12">
        <f t="shared" si="22"/>
        <v>3.6134420042558318E-2</v>
      </c>
      <c r="H98" s="12">
        <f t="shared" si="22"/>
        <v>4.0149355602842572E-2</v>
      </c>
      <c r="I98" s="12">
        <f t="shared" si="22"/>
        <v>0.12847793792909623</v>
      </c>
      <c r="J98" s="12">
        <f t="shared" si="22"/>
        <v>0.17264222909222307</v>
      </c>
      <c r="K98" s="12">
        <f t="shared" si="22"/>
        <v>0.22684385915606053</v>
      </c>
      <c r="L98" s="12">
        <f t="shared" si="22"/>
        <v>0.29108282812060865</v>
      </c>
      <c r="M98" s="12">
        <f t="shared" si="22"/>
        <v>0.48179226723411084</v>
      </c>
      <c r="N98" s="12">
        <f t="shared" si="22"/>
        <v>0.88127835548239453</v>
      </c>
      <c r="O98" s="12">
        <f t="shared" si="22"/>
        <v>1.5056008351065966</v>
      </c>
      <c r="P98" s="12">
        <f t="shared" si="22"/>
        <v>2.4511181595535394</v>
      </c>
      <c r="Q98" s="12">
        <f t="shared" si="22"/>
        <v>3.9988758180431203</v>
      </c>
      <c r="R98" s="12">
        <f t="shared" si="22"/>
        <v>6.2914040229654313</v>
      </c>
      <c r="S98" s="12">
        <f t="shared" si="22"/>
        <v>10.121652547476613</v>
      </c>
      <c r="T98" s="12">
        <f t="shared" si="22"/>
        <v>15.415345083711408</v>
      </c>
      <c r="U98" s="12">
        <f t="shared" si="22"/>
        <v>15.176456417874492</v>
      </c>
      <c r="V98" s="12">
        <f t="shared" si="22"/>
        <v>17.027341711165537</v>
      </c>
      <c r="W98" s="12">
        <f t="shared" si="22"/>
        <v>25.37840767655679</v>
      </c>
      <c r="X98" s="12">
        <f t="shared" si="22"/>
        <v>1.8067210021279159E-2</v>
      </c>
    </row>
    <row r="99" spans="1:24" x14ac:dyDescent="0.3">
      <c r="A99" s="51"/>
      <c r="B99" s="51"/>
      <c r="C99" s="88" t="s">
        <v>430</v>
      </c>
      <c r="D99" s="63">
        <v>25159</v>
      </c>
      <c r="E99" s="54">
        <v>87</v>
      </c>
      <c r="F99" s="54">
        <v>13</v>
      </c>
      <c r="G99" s="54">
        <v>13</v>
      </c>
      <c r="H99" s="54">
        <v>11</v>
      </c>
      <c r="I99" s="54">
        <v>40</v>
      </c>
      <c r="J99" s="54">
        <v>60</v>
      </c>
      <c r="K99" s="54">
        <v>76</v>
      </c>
      <c r="L99" s="54">
        <v>102</v>
      </c>
      <c r="M99" s="54">
        <v>158</v>
      </c>
      <c r="N99" s="54">
        <v>301</v>
      </c>
      <c r="O99" s="54">
        <v>485</v>
      </c>
      <c r="P99" s="54">
        <v>813</v>
      </c>
      <c r="Q99" s="54">
        <v>1307</v>
      </c>
      <c r="R99" s="54">
        <v>2025</v>
      </c>
      <c r="S99" s="54">
        <v>3039</v>
      </c>
      <c r="T99" s="54">
        <v>4422</v>
      </c>
      <c r="U99" s="54">
        <v>3769</v>
      </c>
      <c r="V99" s="54">
        <v>3646</v>
      </c>
      <c r="W99" s="54">
        <v>4786</v>
      </c>
      <c r="X99" s="54">
        <v>6</v>
      </c>
    </row>
    <row r="100" spans="1:24" x14ac:dyDescent="0.3">
      <c r="A100" s="51"/>
      <c r="B100" s="51"/>
      <c r="C100" s="88" t="s">
        <v>431</v>
      </c>
      <c r="D100" s="63">
        <v>24655</v>
      </c>
      <c r="E100" s="54">
        <v>61</v>
      </c>
      <c r="F100" s="54">
        <v>17</v>
      </c>
      <c r="G100" s="54">
        <v>5</v>
      </c>
      <c r="H100" s="54">
        <v>9</v>
      </c>
      <c r="I100" s="54">
        <v>24</v>
      </c>
      <c r="J100" s="54">
        <v>26</v>
      </c>
      <c r="K100" s="54">
        <v>37</v>
      </c>
      <c r="L100" s="54">
        <v>43</v>
      </c>
      <c r="M100" s="54">
        <v>82</v>
      </c>
      <c r="N100" s="54">
        <v>138</v>
      </c>
      <c r="O100" s="54">
        <v>265</v>
      </c>
      <c r="P100" s="54">
        <v>408</v>
      </c>
      <c r="Q100" s="54">
        <v>685</v>
      </c>
      <c r="R100" s="54">
        <v>1109</v>
      </c>
      <c r="S100" s="54">
        <v>2003</v>
      </c>
      <c r="T100" s="54">
        <v>3257</v>
      </c>
      <c r="U100" s="54">
        <v>3791</v>
      </c>
      <c r="V100" s="54">
        <v>4836</v>
      </c>
      <c r="W100" s="54">
        <v>7856</v>
      </c>
      <c r="X100" s="54">
        <v>3</v>
      </c>
    </row>
    <row r="101" spans="1:24" ht="14.4" customHeight="1" x14ac:dyDescent="0.3">
      <c r="A101" s="57" t="s">
        <v>379</v>
      </c>
      <c r="B101" s="51" t="s">
        <v>242</v>
      </c>
      <c r="C101" s="88" t="s">
        <v>429</v>
      </c>
      <c r="D101" s="62">
        <v>4482</v>
      </c>
      <c r="E101" s="59">
        <v>0</v>
      </c>
      <c r="F101" s="59">
        <v>0</v>
      </c>
      <c r="G101" s="59">
        <v>0</v>
      </c>
      <c r="H101" s="59">
        <v>1</v>
      </c>
      <c r="I101" s="59">
        <v>0</v>
      </c>
      <c r="J101" s="59">
        <v>0</v>
      </c>
      <c r="K101" s="59">
        <v>3</v>
      </c>
      <c r="L101" s="59">
        <v>1</v>
      </c>
      <c r="M101" s="59">
        <v>4</v>
      </c>
      <c r="N101" s="59">
        <v>8</v>
      </c>
      <c r="O101" s="59">
        <v>18</v>
      </c>
      <c r="P101" s="59">
        <v>29</v>
      </c>
      <c r="Q101" s="59">
        <v>54</v>
      </c>
      <c r="R101" s="59">
        <v>104</v>
      </c>
      <c r="S101" s="59">
        <v>226</v>
      </c>
      <c r="T101" s="59">
        <v>416</v>
      </c>
      <c r="U101" s="59">
        <v>617</v>
      </c>
      <c r="V101" s="59">
        <v>967</v>
      </c>
      <c r="W101" s="59">
        <v>2034</v>
      </c>
      <c r="X101" s="59">
        <v>0</v>
      </c>
    </row>
    <row r="102" spans="1:24" x14ac:dyDescent="0.3">
      <c r="A102" s="57"/>
      <c r="B102" s="51"/>
      <c r="C102" s="47" t="s">
        <v>222</v>
      </c>
      <c r="D102" s="60">
        <f>D101/D97*100</f>
        <v>8.99747059059702</v>
      </c>
      <c r="E102" s="35">
        <f>E101/$D$101*100</f>
        <v>0</v>
      </c>
      <c r="F102" s="35">
        <f t="shared" ref="F102:X102" si="23">F101/$D$101*100</f>
        <v>0</v>
      </c>
      <c r="G102" s="35">
        <f t="shared" si="23"/>
        <v>0</v>
      </c>
      <c r="H102" s="35">
        <f t="shared" si="23"/>
        <v>2.2311468094600623E-2</v>
      </c>
      <c r="I102" s="35">
        <f t="shared" si="23"/>
        <v>0</v>
      </c>
      <c r="J102" s="35">
        <f t="shared" si="23"/>
        <v>0</v>
      </c>
      <c r="K102" s="35">
        <f t="shared" si="23"/>
        <v>6.6934404283801874E-2</v>
      </c>
      <c r="L102" s="35">
        <f t="shared" si="23"/>
        <v>2.2311468094600623E-2</v>
      </c>
      <c r="M102" s="35">
        <f t="shared" si="23"/>
        <v>8.9245872378402494E-2</v>
      </c>
      <c r="N102" s="35">
        <f t="shared" si="23"/>
        <v>0.17849174475680499</v>
      </c>
      <c r="O102" s="35">
        <f t="shared" si="23"/>
        <v>0.40160642570281119</v>
      </c>
      <c r="P102" s="35">
        <f t="shared" si="23"/>
        <v>0.64703257474341813</v>
      </c>
      <c r="Q102" s="35">
        <f t="shared" si="23"/>
        <v>1.2048192771084338</v>
      </c>
      <c r="R102" s="35">
        <f t="shared" si="23"/>
        <v>2.3203926818384653</v>
      </c>
      <c r="S102" s="35">
        <f t="shared" si="23"/>
        <v>5.0423917893797405</v>
      </c>
      <c r="T102" s="35">
        <f t="shared" si="23"/>
        <v>9.281570727353861</v>
      </c>
      <c r="U102" s="35">
        <f t="shared" si="23"/>
        <v>13.766175814368587</v>
      </c>
      <c r="V102" s="35">
        <f t="shared" si="23"/>
        <v>21.575189647478805</v>
      </c>
      <c r="W102" s="35">
        <f t="shared" si="23"/>
        <v>45.381526104417667</v>
      </c>
      <c r="X102" s="35">
        <f t="shared" si="23"/>
        <v>0</v>
      </c>
    </row>
    <row r="103" spans="1:24" x14ac:dyDescent="0.3">
      <c r="A103" s="57"/>
      <c r="B103" s="51"/>
      <c r="C103" s="88" t="s">
        <v>430</v>
      </c>
      <c r="D103" s="63">
        <v>1866</v>
      </c>
      <c r="E103" s="59">
        <v>0</v>
      </c>
      <c r="F103" s="59">
        <v>0</v>
      </c>
      <c r="G103" s="59">
        <v>0</v>
      </c>
      <c r="H103" s="59">
        <v>0</v>
      </c>
      <c r="I103" s="59">
        <v>0</v>
      </c>
      <c r="J103" s="59">
        <v>0</v>
      </c>
      <c r="K103" s="59">
        <v>3</v>
      </c>
      <c r="L103" s="59">
        <v>1</v>
      </c>
      <c r="M103" s="59">
        <v>2</v>
      </c>
      <c r="N103" s="59">
        <v>6</v>
      </c>
      <c r="O103" s="59">
        <v>11</v>
      </c>
      <c r="P103" s="59">
        <v>23</v>
      </c>
      <c r="Q103" s="59">
        <v>39</v>
      </c>
      <c r="R103" s="59">
        <v>66</v>
      </c>
      <c r="S103" s="59">
        <v>133</v>
      </c>
      <c r="T103" s="59">
        <v>230</v>
      </c>
      <c r="U103" s="59">
        <v>282</v>
      </c>
      <c r="V103" s="59">
        <v>364</v>
      </c>
      <c r="W103" s="59">
        <v>706</v>
      </c>
      <c r="X103" s="59">
        <v>0</v>
      </c>
    </row>
    <row r="104" spans="1:24" x14ac:dyDescent="0.3">
      <c r="A104" s="57"/>
      <c r="B104" s="51"/>
      <c r="C104" s="88" t="s">
        <v>431</v>
      </c>
      <c r="D104" s="63">
        <v>2616</v>
      </c>
      <c r="E104" s="59">
        <v>0</v>
      </c>
      <c r="F104" s="59">
        <v>0</v>
      </c>
      <c r="G104" s="59">
        <v>0</v>
      </c>
      <c r="H104" s="59">
        <v>1</v>
      </c>
      <c r="I104" s="59">
        <v>0</v>
      </c>
      <c r="J104" s="59">
        <v>0</v>
      </c>
      <c r="K104" s="59">
        <v>0</v>
      </c>
      <c r="L104" s="59">
        <v>0</v>
      </c>
      <c r="M104" s="59">
        <v>2</v>
      </c>
      <c r="N104" s="59">
        <v>2</v>
      </c>
      <c r="O104" s="59">
        <v>7</v>
      </c>
      <c r="P104" s="59">
        <v>6</v>
      </c>
      <c r="Q104" s="59">
        <v>15</v>
      </c>
      <c r="R104" s="59">
        <v>38</v>
      </c>
      <c r="S104" s="59">
        <v>93</v>
      </c>
      <c r="T104" s="59">
        <v>186</v>
      </c>
      <c r="U104" s="59">
        <v>335</v>
      </c>
      <c r="V104" s="59">
        <v>603</v>
      </c>
      <c r="W104" s="59">
        <v>1328</v>
      </c>
      <c r="X104" s="59">
        <v>0</v>
      </c>
    </row>
    <row r="105" spans="1:24" ht="14.4" customHeight="1" x14ac:dyDescent="0.3">
      <c r="A105" s="57" t="s">
        <v>380</v>
      </c>
      <c r="B105" s="51" t="s">
        <v>243</v>
      </c>
      <c r="C105" s="88" t="s">
        <v>429</v>
      </c>
      <c r="D105" s="58">
        <v>3687</v>
      </c>
      <c r="E105" s="59">
        <v>0</v>
      </c>
      <c r="F105" s="59">
        <v>0</v>
      </c>
      <c r="G105" s="59">
        <v>0</v>
      </c>
      <c r="H105" s="59">
        <v>0</v>
      </c>
      <c r="I105" s="59">
        <v>0</v>
      </c>
      <c r="J105" s="59">
        <v>0</v>
      </c>
      <c r="K105" s="59">
        <v>3</v>
      </c>
      <c r="L105" s="59">
        <v>3</v>
      </c>
      <c r="M105" s="59">
        <v>5</v>
      </c>
      <c r="N105" s="59">
        <v>6</v>
      </c>
      <c r="O105" s="59">
        <v>27</v>
      </c>
      <c r="P105" s="59">
        <v>59</v>
      </c>
      <c r="Q105" s="59">
        <v>85</v>
      </c>
      <c r="R105" s="59">
        <v>124</v>
      </c>
      <c r="S105" s="59">
        <v>237</v>
      </c>
      <c r="T105" s="59">
        <v>405</v>
      </c>
      <c r="U105" s="59">
        <v>498</v>
      </c>
      <c r="V105" s="59">
        <v>709</v>
      </c>
      <c r="W105" s="59">
        <v>1526</v>
      </c>
      <c r="X105" s="59">
        <v>0</v>
      </c>
    </row>
    <row r="106" spans="1:24" x14ac:dyDescent="0.3">
      <c r="A106" s="57"/>
      <c r="B106" s="51"/>
      <c r="C106" s="47" t="s">
        <v>222</v>
      </c>
      <c r="D106" s="60">
        <f>D105/D97*100</f>
        <v>7.4015337053840282</v>
      </c>
      <c r="E106" s="35">
        <f>E105/$D$105*100</f>
        <v>0</v>
      </c>
      <c r="F106" s="35">
        <f t="shared" ref="F106:X106" si="24">F105/$D$105*100</f>
        <v>0</v>
      </c>
      <c r="G106" s="35">
        <f t="shared" si="24"/>
        <v>0</v>
      </c>
      <c r="H106" s="35">
        <f t="shared" si="24"/>
        <v>0</v>
      </c>
      <c r="I106" s="35">
        <f t="shared" si="24"/>
        <v>0</v>
      </c>
      <c r="J106" s="35">
        <f t="shared" si="24"/>
        <v>0</v>
      </c>
      <c r="K106" s="35">
        <f t="shared" si="24"/>
        <v>8.1366965012205042E-2</v>
      </c>
      <c r="L106" s="35">
        <f t="shared" si="24"/>
        <v>8.1366965012205042E-2</v>
      </c>
      <c r="M106" s="35">
        <f t="shared" si="24"/>
        <v>0.13561160835367508</v>
      </c>
      <c r="N106" s="35">
        <f t="shared" si="24"/>
        <v>0.16273393002441008</v>
      </c>
      <c r="O106" s="35">
        <f t="shared" si="24"/>
        <v>0.73230268510984542</v>
      </c>
      <c r="P106" s="35">
        <f t="shared" si="24"/>
        <v>1.600216978573366</v>
      </c>
      <c r="Q106" s="35">
        <f t="shared" si="24"/>
        <v>2.3053973420124763</v>
      </c>
      <c r="R106" s="35">
        <f t="shared" si="24"/>
        <v>3.3631678871711417</v>
      </c>
      <c r="S106" s="35">
        <f t="shared" si="24"/>
        <v>6.4279902359641987</v>
      </c>
      <c r="T106" s="35">
        <f t="shared" si="24"/>
        <v>10.984540276647682</v>
      </c>
      <c r="U106" s="35">
        <f t="shared" si="24"/>
        <v>13.506916192026036</v>
      </c>
      <c r="V106" s="35">
        <f t="shared" si="24"/>
        <v>19.229726064551127</v>
      </c>
      <c r="W106" s="35">
        <f t="shared" si="24"/>
        <v>41.388662869541633</v>
      </c>
      <c r="X106" s="35">
        <f t="shared" si="24"/>
        <v>0</v>
      </c>
    </row>
    <row r="107" spans="1:24" x14ac:dyDescent="0.3">
      <c r="A107" s="57"/>
      <c r="B107" s="51"/>
      <c r="C107" s="88" t="s">
        <v>430</v>
      </c>
      <c r="D107" s="61">
        <v>1499</v>
      </c>
      <c r="E107" s="59">
        <v>0</v>
      </c>
      <c r="F107" s="59">
        <v>0</v>
      </c>
      <c r="G107" s="59">
        <v>0</v>
      </c>
      <c r="H107" s="59">
        <v>0</v>
      </c>
      <c r="I107" s="59">
        <v>0</v>
      </c>
      <c r="J107" s="59">
        <v>0</v>
      </c>
      <c r="K107" s="59">
        <v>3</v>
      </c>
      <c r="L107" s="59">
        <v>3</v>
      </c>
      <c r="M107" s="59">
        <v>5</v>
      </c>
      <c r="N107" s="59">
        <v>4</v>
      </c>
      <c r="O107" s="59">
        <v>18</v>
      </c>
      <c r="P107" s="59">
        <v>39</v>
      </c>
      <c r="Q107" s="59">
        <v>58</v>
      </c>
      <c r="R107" s="59">
        <v>86</v>
      </c>
      <c r="S107" s="59">
        <v>145</v>
      </c>
      <c r="T107" s="59">
        <v>220</v>
      </c>
      <c r="U107" s="59">
        <v>201</v>
      </c>
      <c r="V107" s="59">
        <v>249</v>
      </c>
      <c r="W107" s="59">
        <v>468</v>
      </c>
      <c r="X107" s="59">
        <v>0</v>
      </c>
    </row>
    <row r="108" spans="1:24" x14ac:dyDescent="0.3">
      <c r="A108" s="57"/>
      <c r="B108" s="51"/>
      <c r="C108" s="88" t="s">
        <v>431</v>
      </c>
      <c r="D108" s="61">
        <v>2188</v>
      </c>
      <c r="E108" s="59">
        <v>0</v>
      </c>
      <c r="F108" s="59">
        <v>0</v>
      </c>
      <c r="G108" s="59">
        <v>0</v>
      </c>
      <c r="H108" s="59">
        <v>0</v>
      </c>
      <c r="I108" s="59">
        <v>0</v>
      </c>
      <c r="J108" s="59">
        <v>0</v>
      </c>
      <c r="K108" s="59">
        <v>0</v>
      </c>
      <c r="L108" s="59">
        <v>0</v>
      </c>
      <c r="M108" s="59">
        <v>0</v>
      </c>
      <c r="N108" s="59">
        <v>2</v>
      </c>
      <c r="O108" s="59">
        <v>9</v>
      </c>
      <c r="P108" s="59">
        <v>20</v>
      </c>
      <c r="Q108" s="59">
        <v>27</v>
      </c>
      <c r="R108" s="59">
        <v>38</v>
      </c>
      <c r="S108" s="59">
        <v>92</v>
      </c>
      <c r="T108" s="59">
        <v>185</v>
      </c>
      <c r="U108" s="59">
        <v>297</v>
      </c>
      <c r="V108" s="59">
        <v>460</v>
      </c>
      <c r="W108" s="59">
        <v>1058</v>
      </c>
      <c r="X108" s="59">
        <v>0</v>
      </c>
    </row>
    <row r="109" spans="1:24" ht="14.4" customHeight="1" x14ac:dyDescent="0.3">
      <c r="A109" s="57" t="s">
        <v>381</v>
      </c>
      <c r="B109" s="51" t="s">
        <v>244</v>
      </c>
      <c r="C109" s="88" t="s">
        <v>429</v>
      </c>
      <c r="D109" s="62">
        <v>2919</v>
      </c>
      <c r="E109" s="59">
        <v>0</v>
      </c>
      <c r="F109" s="59">
        <v>1</v>
      </c>
      <c r="G109" s="59">
        <v>0</v>
      </c>
      <c r="H109" s="59">
        <v>0</v>
      </c>
      <c r="I109" s="59">
        <v>0</v>
      </c>
      <c r="J109" s="59">
        <v>0</v>
      </c>
      <c r="K109" s="59">
        <v>1</v>
      </c>
      <c r="L109" s="59">
        <v>1</v>
      </c>
      <c r="M109" s="59">
        <v>3</v>
      </c>
      <c r="N109" s="59">
        <v>7</v>
      </c>
      <c r="O109" s="59">
        <v>16</v>
      </c>
      <c r="P109" s="59">
        <v>26</v>
      </c>
      <c r="Q109" s="59">
        <v>42</v>
      </c>
      <c r="R109" s="59">
        <v>102</v>
      </c>
      <c r="S109" s="59">
        <v>211</v>
      </c>
      <c r="T109" s="59">
        <v>442</v>
      </c>
      <c r="U109" s="59">
        <v>525</v>
      </c>
      <c r="V109" s="59">
        <v>679</v>
      </c>
      <c r="W109" s="59">
        <v>863</v>
      </c>
      <c r="X109" s="59">
        <v>0</v>
      </c>
    </row>
    <row r="110" spans="1:24" x14ac:dyDescent="0.3">
      <c r="A110" s="57"/>
      <c r="B110" s="51"/>
      <c r="C110" s="47" t="s">
        <v>222</v>
      </c>
      <c r="D110" s="60">
        <f>D109/D97*100</f>
        <v>5.8597984502348739</v>
      </c>
      <c r="E110" s="35">
        <f>E109/$D$109*100</f>
        <v>0</v>
      </c>
      <c r="F110" s="35">
        <f t="shared" ref="F110:X110" si="25">F109/$D$109*100</f>
        <v>3.4258307639602602E-2</v>
      </c>
      <c r="G110" s="35">
        <f t="shared" si="25"/>
        <v>0</v>
      </c>
      <c r="H110" s="35">
        <f t="shared" si="25"/>
        <v>0</v>
      </c>
      <c r="I110" s="35">
        <f t="shared" si="25"/>
        <v>0</v>
      </c>
      <c r="J110" s="35">
        <f t="shared" si="25"/>
        <v>0</v>
      </c>
      <c r="K110" s="35">
        <f t="shared" si="25"/>
        <v>3.4258307639602602E-2</v>
      </c>
      <c r="L110" s="35">
        <f t="shared" si="25"/>
        <v>3.4258307639602602E-2</v>
      </c>
      <c r="M110" s="35">
        <f t="shared" si="25"/>
        <v>0.10277492291880781</v>
      </c>
      <c r="N110" s="35">
        <f t="shared" si="25"/>
        <v>0.23980815347721821</v>
      </c>
      <c r="O110" s="35">
        <f t="shared" si="25"/>
        <v>0.54813292223364163</v>
      </c>
      <c r="P110" s="35">
        <f t="shared" si="25"/>
        <v>0.89071599862966777</v>
      </c>
      <c r="Q110" s="35">
        <f t="shared" si="25"/>
        <v>1.4388489208633095</v>
      </c>
      <c r="R110" s="35">
        <f t="shared" si="25"/>
        <v>3.494347379239465</v>
      </c>
      <c r="S110" s="35">
        <f t="shared" si="25"/>
        <v>7.2285029119561504</v>
      </c>
      <c r="T110" s="35">
        <f t="shared" si="25"/>
        <v>15.142171976704349</v>
      </c>
      <c r="U110" s="35">
        <f t="shared" si="25"/>
        <v>17.985611510791365</v>
      </c>
      <c r="V110" s="35">
        <f t="shared" si="25"/>
        <v>23.261390887290169</v>
      </c>
      <c r="W110" s="35">
        <f t="shared" si="25"/>
        <v>29.564919492977047</v>
      </c>
      <c r="X110" s="35">
        <f t="shared" si="25"/>
        <v>0</v>
      </c>
    </row>
    <row r="111" spans="1:24" x14ac:dyDescent="0.3">
      <c r="A111" s="57"/>
      <c r="B111" s="51"/>
      <c r="C111" s="88" t="s">
        <v>430</v>
      </c>
      <c r="D111" s="63">
        <v>1304</v>
      </c>
      <c r="E111" s="59">
        <v>0</v>
      </c>
      <c r="F111" s="59">
        <v>0</v>
      </c>
      <c r="G111" s="59">
        <v>0</v>
      </c>
      <c r="H111" s="59">
        <v>0</v>
      </c>
      <c r="I111" s="59">
        <v>0</v>
      </c>
      <c r="J111" s="59">
        <v>0</v>
      </c>
      <c r="K111" s="59">
        <v>0</v>
      </c>
      <c r="L111" s="59">
        <v>0</v>
      </c>
      <c r="M111" s="59">
        <v>1</v>
      </c>
      <c r="N111" s="59">
        <v>4</v>
      </c>
      <c r="O111" s="59">
        <v>8</v>
      </c>
      <c r="P111" s="59">
        <v>18</v>
      </c>
      <c r="Q111" s="59">
        <v>25</v>
      </c>
      <c r="R111" s="59">
        <v>65</v>
      </c>
      <c r="S111" s="59">
        <v>110</v>
      </c>
      <c r="T111" s="59">
        <v>244</v>
      </c>
      <c r="U111" s="59">
        <v>246</v>
      </c>
      <c r="V111" s="59">
        <v>272</v>
      </c>
      <c r="W111" s="59">
        <v>311</v>
      </c>
      <c r="X111" s="59">
        <v>0</v>
      </c>
    </row>
    <row r="112" spans="1:24" x14ac:dyDescent="0.3">
      <c r="A112" s="57"/>
      <c r="B112" s="51"/>
      <c r="C112" s="88" t="s">
        <v>431</v>
      </c>
      <c r="D112" s="63">
        <v>1615</v>
      </c>
      <c r="E112" s="59">
        <v>0</v>
      </c>
      <c r="F112" s="59">
        <v>1</v>
      </c>
      <c r="G112" s="59">
        <v>0</v>
      </c>
      <c r="H112" s="59">
        <v>0</v>
      </c>
      <c r="I112" s="59">
        <v>0</v>
      </c>
      <c r="J112" s="59">
        <v>0</v>
      </c>
      <c r="K112" s="59">
        <v>1</v>
      </c>
      <c r="L112" s="59">
        <v>1</v>
      </c>
      <c r="M112" s="59">
        <v>2</v>
      </c>
      <c r="N112" s="59">
        <v>3</v>
      </c>
      <c r="O112" s="59">
        <v>8</v>
      </c>
      <c r="P112" s="59">
        <v>8</v>
      </c>
      <c r="Q112" s="59">
        <v>17</v>
      </c>
      <c r="R112" s="59">
        <v>37</v>
      </c>
      <c r="S112" s="59">
        <v>101</v>
      </c>
      <c r="T112" s="59">
        <v>198</v>
      </c>
      <c r="U112" s="59">
        <v>279</v>
      </c>
      <c r="V112" s="59">
        <v>407</v>
      </c>
      <c r="W112" s="59">
        <v>552</v>
      </c>
      <c r="X112" s="59">
        <v>0</v>
      </c>
    </row>
    <row r="113" spans="1:24" ht="14.4" customHeight="1" x14ac:dyDescent="0.3">
      <c r="A113" s="57" t="s">
        <v>399</v>
      </c>
      <c r="B113" s="51" t="s">
        <v>246</v>
      </c>
      <c r="C113" s="88" t="s">
        <v>429</v>
      </c>
      <c r="D113" s="58">
        <v>2727</v>
      </c>
      <c r="E113" s="59">
        <v>0</v>
      </c>
      <c r="F113" s="59">
        <v>0</v>
      </c>
      <c r="G113" s="59">
        <v>0</v>
      </c>
      <c r="H113" s="59">
        <v>0</v>
      </c>
      <c r="I113" s="59">
        <v>0</v>
      </c>
      <c r="J113" s="59">
        <v>0</v>
      </c>
      <c r="K113" s="59">
        <v>4</v>
      </c>
      <c r="L113" s="59">
        <v>6</v>
      </c>
      <c r="M113" s="59">
        <v>15</v>
      </c>
      <c r="N113" s="59">
        <v>25</v>
      </c>
      <c r="O113" s="59">
        <v>65</v>
      </c>
      <c r="P113" s="59">
        <v>78</v>
      </c>
      <c r="Q113" s="59">
        <v>135</v>
      </c>
      <c r="R113" s="59">
        <v>179</v>
      </c>
      <c r="S113" s="59">
        <v>339</v>
      </c>
      <c r="T113" s="59">
        <v>451</v>
      </c>
      <c r="U113" s="59">
        <v>388</v>
      </c>
      <c r="V113" s="59">
        <v>401</v>
      </c>
      <c r="W113" s="59">
        <v>641</v>
      </c>
      <c r="X113" s="59">
        <v>0</v>
      </c>
    </row>
    <row r="114" spans="1:24" x14ac:dyDescent="0.3">
      <c r="A114" s="57"/>
      <c r="B114" s="51"/>
      <c r="C114" s="47" t="s">
        <v>222</v>
      </c>
      <c r="D114" s="60">
        <f>D113/D97*100</f>
        <v>5.4743646364475849</v>
      </c>
      <c r="E114" s="35">
        <f>E113/$D$113*100</f>
        <v>0</v>
      </c>
      <c r="F114" s="35">
        <f t="shared" ref="F114:X114" si="26">F113/$D$113*100</f>
        <v>0</v>
      </c>
      <c r="G114" s="35">
        <f t="shared" si="26"/>
        <v>0</v>
      </c>
      <c r="H114" s="35">
        <f t="shared" si="26"/>
        <v>0</v>
      </c>
      <c r="I114" s="35">
        <f t="shared" si="26"/>
        <v>0</v>
      </c>
      <c r="J114" s="35">
        <f t="shared" si="26"/>
        <v>0</v>
      </c>
      <c r="K114" s="35">
        <f t="shared" si="26"/>
        <v>0.14668133480014667</v>
      </c>
      <c r="L114" s="35">
        <f t="shared" si="26"/>
        <v>0.22002200220022</v>
      </c>
      <c r="M114" s="35">
        <f t="shared" si="26"/>
        <v>0.55005500550055009</v>
      </c>
      <c r="N114" s="35">
        <f t="shared" si="26"/>
        <v>0.9167583425009167</v>
      </c>
      <c r="O114" s="35">
        <f t="shared" si="26"/>
        <v>2.3835716905023836</v>
      </c>
      <c r="P114" s="35">
        <f t="shared" si="26"/>
        <v>2.8602860286028604</v>
      </c>
      <c r="Q114" s="35">
        <f t="shared" si="26"/>
        <v>4.9504950495049505</v>
      </c>
      <c r="R114" s="35">
        <f t="shared" si="26"/>
        <v>6.563989732306565</v>
      </c>
      <c r="S114" s="35">
        <f t="shared" si="26"/>
        <v>12.431243124312431</v>
      </c>
      <c r="T114" s="35">
        <f t="shared" si="26"/>
        <v>16.538320498716537</v>
      </c>
      <c r="U114" s="35">
        <f t="shared" si="26"/>
        <v>14.228089475614228</v>
      </c>
      <c r="V114" s="35">
        <f t="shared" si="26"/>
        <v>14.704803813714703</v>
      </c>
      <c r="W114" s="35">
        <f t="shared" si="26"/>
        <v>23.505683901723508</v>
      </c>
      <c r="X114" s="35">
        <f t="shared" si="26"/>
        <v>0</v>
      </c>
    </row>
    <row r="115" spans="1:24" x14ac:dyDescent="0.3">
      <c r="A115" s="57"/>
      <c r="B115" s="51"/>
      <c r="C115" s="88" t="s">
        <v>430</v>
      </c>
      <c r="D115" s="61">
        <v>1594</v>
      </c>
      <c r="E115" s="59">
        <v>0</v>
      </c>
      <c r="F115" s="59">
        <v>0</v>
      </c>
      <c r="G115" s="59">
        <v>0</v>
      </c>
      <c r="H115" s="59">
        <v>0</v>
      </c>
      <c r="I115" s="59">
        <v>0</v>
      </c>
      <c r="J115" s="59">
        <v>0</v>
      </c>
      <c r="K115" s="59">
        <v>2</v>
      </c>
      <c r="L115" s="59">
        <v>6</v>
      </c>
      <c r="M115" s="59">
        <v>14</v>
      </c>
      <c r="N115" s="59">
        <v>18</v>
      </c>
      <c r="O115" s="59">
        <v>49</v>
      </c>
      <c r="P115" s="59">
        <v>61</v>
      </c>
      <c r="Q115" s="59">
        <v>108</v>
      </c>
      <c r="R115" s="59">
        <v>134</v>
      </c>
      <c r="S115" s="59">
        <v>235</v>
      </c>
      <c r="T115" s="59">
        <v>284</v>
      </c>
      <c r="U115" s="59">
        <v>215</v>
      </c>
      <c r="V115" s="59">
        <v>201</v>
      </c>
      <c r="W115" s="59">
        <v>267</v>
      </c>
      <c r="X115" s="59">
        <v>0</v>
      </c>
    </row>
    <row r="116" spans="1:24" x14ac:dyDescent="0.3">
      <c r="A116" s="57"/>
      <c r="B116" s="51"/>
      <c r="C116" s="88" t="s">
        <v>431</v>
      </c>
      <c r="D116" s="61">
        <v>1133</v>
      </c>
      <c r="E116" s="59">
        <v>0</v>
      </c>
      <c r="F116" s="59">
        <v>0</v>
      </c>
      <c r="G116" s="59">
        <v>0</v>
      </c>
      <c r="H116" s="59">
        <v>0</v>
      </c>
      <c r="I116" s="59">
        <v>0</v>
      </c>
      <c r="J116" s="59">
        <v>0</v>
      </c>
      <c r="K116" s="59">
        <v>2</v>
      </c>
      <c r="L116" s="59">
        <v>0</v>
      </c>
      <c r="M116" s="59">
        <v>1</v>
      </c>
      <c r="N116" s="59">
        <v>7</v>
      </c>
      <c r="O116" s="59">
        <v>16</v>
      </c>
      <c r="P116" s="59">
        <v>17</v>
      </c>
      <c r="Q116" s="59">
        <v>27</v>
      </c>
      <c r="R116" s="59">
        <v>45</v>
      </c>
      <c r="S116" s="59">
        <v>104</v>
      </c>
      <c r="T116" s="59">
        <v>167</v>
      </c>
      <c r="U116" s="59">
        <v>173</v>
      </c>
      <c r="V116" s="59">
        <v>200</v>
      </c>
      <c r="W116" s="59">
        <v>374</v>
      </c>
      <c r="X116" s="59">
        <v>0</v>
      </c>
    </row>
    <row r="117" spans="1:24" ht="14.4" customHeight="1" x14ac:dyDescent="0.3">
      <c r="A117" s="57" t="s">
        <v>400</v>
      </c>
      <c r="B117" s="51" t="s">
        <v>248</v>
      </c>
      <c r="C117" s="88" t="s">
        <v>429</v>
      </c>
      <c r="D117" s="62">
        <v>2295</v>
      </c>
      <c r="E117" s="59">
        <v>0</v>
      </c>
      <c r="F117" s="59">
        <v>1</v>
      </c>
      <c r="G117" s="59">
        <v>0</v>
      </c>
      <c r="H117" s="59">
        <v>0</v>
      </c>
      <c r="I117" s="59">
        <v>0</v>
      </c>
      <c r="J117" s="59">
        <v>2</v>
      </c>
      <c r="K117" s="59">
        <v>2</v>
      </c>
      <c r="L117" s="59">
        <v>1</v>
      </c>
      <c r="M117" s="59">
        <v>3</v>
      </c>
      <c r="N117" s="59">
        <v>11</v>
      </c>
      <c r="O117" s="59">
        <v>11</v>
      </c>
      <c r="P117" s="59">
        <v>26</v>
      </c>
      <c r="Q117" s="59">
        <v>50</v>
      </c>
      <c r="R117" s="59">
        <v>108</v>
      </c>
      <c r="S117" s="59">
        <v>189</v>
      </c>
      <c r="T117" s="59">
        <v>353</v>
      </c>
      <c r="U117" s="59">
        <v>380</v>
      </c>
      <c r="V117" s="59">
        <v>469</v>
      </c>
      <c r="W117" s="59">
        <v>689</v>
      </c>
      <c r="X117" s="59">
        <v>0</v>
      </c>
    </row>
    <row r="118" spans="1:24" x14ac:dyDescent="0.3">
      <c r="A118" s="57"/>
      <c r="B118" s="51"/>
      <c r="C118" s="47" t="s">
        <v>222</v>
      </c>
      <c r="D118" s="60">
        <f>D117/D97*100</f>
        <v>4.607138555426185</v>
      </c>
      <c r="E118" s="35">
        <f>E117/$D$117*100</f>
        <v>0</v>
      </c>
      <c r="F118" s="35">
        <f t="shared" ref="F118:X118" si="27">F117/$D$117*100</f>
        <v>4.3572984749455333E-2</v>
      </c>
      <c r="G118" s="35">
        <f t="shared" si="27"/>
        <v>0</v>
      </c>
      <c r="H118" s="35">
        <f t="shared" si="27"/>
        <v>0</v>
      </c>
      <c r="I118" s="35">
        <f t="shared" si="27"/>
        <v>0</v>
      </c>
      <c r="J118" s="35">
        <f t="shared" si="27"/>
        <v>8.7145969498910666E-2</v>
      </c>
      <c r="K118" s="35">
        <f t="shared" si="27"/>
        <v>8.7145969498910666E-2</v>
      </c>
      <c r="L118" s="35">
        <f t="shared" si="27"/>
        <v>4.3572984749455333E-2</v>
      </c>
      <c r="M118" s="35">
        <f t="shared" si="27"/>
        <v>0.13071895424836599</v>
      </c>
      <c r="N118" s="35">
        <f t="shared" si="27"/>
        <v>0.47930283224400871</v>
      </c>
      <c r="O118" s="35">
        <f t="shared" si="27"/>
        <v>0.47930283224400871</v>
      </c>
      <c r="P118" s="35">
        <f t="shared" si="27"/>
        <v>1.1328976034858389</v>
      </c>
      <c r="Q118" s="35">
        <f t="shared" si="27"/>
        <v>2.1786492374727668</v>
      </c>
      <c r="R118" s="35">
        <f t="shared" si="27"/>
        <v>4.7058823529411766</v>
      </c>
      <c r="S118" s="35">
        <f t="shared" si="27"/>
        <v>8.235294117647058</v>
      </c>
      <c r="T118" s="35">
        <f t="shared" si="27"/>
        <v>15.381263616557733</v>
      </c>
      <c r="U118" s="35">
        <f t="shared" si="27"/>
        <v>16.557734204793029</v>
      </c>
      <c r="V118" s="35">
        <f t="shared" si="27"/>
        <v>20.435729847494553</v>
      </c>
      <c r="W118" s="35">
        <f t="shared" si="27"/>
        <v>30.02178649237473</v>
      </c>
      <c r="X118" s="35">
        <f t="shared" si="27"/>
        <v>0</v>
      </c>
    </row>
    <row r="119" spans="1:24" x14ac:dyDescent="0.3">
      <c r="A119" s="57"/>
      <c r="B119" s="51"/>
      <c r="C119" s="88" t="s">
        <v>430</v>
      </c>
      <c r="D119" s="63">
        <v>1095</v>
      </c>
      <c r="E119" s="59">
        <v>0</v>
      </c>
      <c r="F119" s="59">
        <v>1</v>
      </c>
      <c r="G119" s="59">
        <v>0</v>
      </c>
      <c r="H119" s="59">
        <v>0</v>
      </c>
      <c r="I119" s="59">
        <v>0</v>
      </c>
      <c r="J119" s="59">
        <v>1</v>
      </c>
      <c r="K119" s="59">
        <v>2</v>
      </c>
      <c r="L119" s="59">
        <v>1</v>
      </c>
      <c r="M119" s="59">
        <v>2</v>
      </c>
      <c r="N119" s="59">
        <v>9</v>
      </c>
      <c r="O119" s="59">
        <v>10</v>
      </c>
      <c r="P119" s="59">
        <v>16</v>
      </c>
      <c r="Q119" s="59">
        <v>37</v>
      </c>
      <c r="R119" s="59">
        <v>80</v>
      </c>
      <c r="S119" s="59">
        <v>111</v>
      </c>
      <c r="T119" s="59">
        <v>189</v>
      </c>
      <c r="U119" s="59">
        <v>172</v>
      </c>
      <c r="V119" s="59">
        <v>199</v>
      </c>
      <c r="W119" s="59">
        <v>265</v>
      </c>
      <c r="X119" s="59">
        <v>0</v>
      </c>
    </row>
    <row r="120" spans="1:24" x14ac:dyDescent="0.3">
      <c r="A120" s="57"/>
      <c r="B120" s="51"/>
      <c r="C120" s="88" t="s">
        <v>431</v>
      </c>
      <c r="D120" s="63">
        <v>1200</v>
      </c>
      <c r="E120" s="59">
        <v>0</v>
      </c>
      <c r="F120" s="59">
        <v>0</v>
      </c>
      <c r="G120" s="59">
        <v>0</v>
      </c>
      <c r="H120" s="59">
        <v>0</v>
      </c>
      <c r="I120" s="59">
        <v>0</v>
      </c>
      <c r="J120" s="59">
        <v>1</v>
      </c>
      <c r="K120" s="59">
        <v>0</v>
      </c>
      <c r="L120" s="59">
        <v>0</v>
      </c>
      <c r="M120" s="59">
        <v>1</v>
      </c>
      <c r="N120" s="59">
        <v>2</v>
      </c>
      <c r="O120" s="59">
        <v>1</v>
      </c>
      <c r="P120" s="59">
        <v>10</v>
      </c>
      <c r="Q120" s="59">
        <v>13</v>
      </c>
      <c r="R120" s="59">
        <v>28</v>
      </c>
      <c r="S120" s="59">
        <v>78</v>
      </c>
      <c r="T120" s="59">
        <v>164</v>
      </c>
      <c r="U120" s="59">
        <v>208</v>
      </c>
      <c r="V120" s="59">
        <v>270</v>
      </c>
      <c r="W120" s="59">
        <v>424</v>
      </c>
      <c r="X120" s="59">
        <v>0</v>
      </c>
    </row>
    <row r="121" spans="1:24" ht="14.4" customHeight="1" x14ac:dyDescent="0.3">
      <c r="A121" s="57" t="s">
        <v>401</v>
      </c>
      <c r="B121" s="51" t="s">
        <v>245</v>
      </c>
      <c r="C121" s="88" t="s">
        <v>429</v>
      </c>
      <c r="D121" s="62">
        <v>2135</v>
      </c>
      <c r="E121" s="59">
        <v>0</v>
      </c>
      <c r="F121" s="59">
        <v>0</v>
      </c>
      <c r="G121" s="59">
        <v>0</v>
      </c>
      <c r="H121" s="59">
        <v>0</v>
      </c>
      <c r="I121" s="59">
        <v>0</v>
      </c>
      <c r="J121" s="59">
        <v>0</v>
      </c>
      <c r="K121" s="59">
        <v>0</v>
      </c>
      <c r="L121" s="59">
        <v>1</v>
      </c>
      <c r="M121" s="59">
        <v>6</v>
      </c>
      <c r="N121" s="59">
        <v>12</v>
      </c>
      <c r="O121" s="59">
        <v>33</v>
      </c>
      <c r="P121" s="59">
        <v>72</v>
      </c>
      <c r="Q121" s="59">
        <v>188</v>
      </c>
      <c r="R121" s="59">
        <v>333</v>
      </c>
      <c r="S121" s="59">
        <v>486</v>
      </c>
      <c r="T121" s="59">
        <v>556</v>
      </c>
      <c r="U121" s="59">
        <v>287</v>
      </c>
      <c r="V121" s="59">
        <v>128</v>
      </c>
      <c r="W121" s="59">
        <v>33</v>
      </c>
      <c r="X121" s="59">
        <v>0</v>
      </c>
    </row>
    <row r="122" spans="1:24" x14ac:dyDescent="0.3">
      <c r="A122" s="57"/>
      <c r="B122" s="51"/>
      <c r="C122" s="47" t="s">
        <v>222</v>
      </c>
      <c r="D122" s="60">
        <f>D121/D97*100</f>
        <v>4.2859437106034441</v>
      </c>
      <c r="E122" s="35">
        <f>E121/$D$121*100</f>
        <v>0</v>
      </c>
      <c r="F122" s="35">
        <f t="shared" ref="F122:X122" si="28">F121/$D$121*100</f>
        <v>0</v>
      </c>
      <c r="G122" s="35">
        <f t="shared" si="28"/>
        <v>0</v>
      </c>
      <c r="H122" s="35">
        <f t="shared" si="28"/>
        <v>0</v>
      </c>
      <c r="I122" s="35">
        <f t="shared" si="28"/>
        <v>0</v>
      </c>
      <c r="J122" s="35">
        <f t="shared" si="28"/>
        <v>0</v>
      </c>
      <c r="K122" s="35">
        <f t="shared" si="28"/>
        <v>0</v>
      </c>
      <c r="L122" s="35">
        <f t="shared" si="28"/>
        <v>4.6838407494145196E-2</v>
      </c>
      <c r="M122" s="35">
        <f t="shared" si="28"/>
        <v>0.28103044496487117</v>
      </c>
      <c r="N122" s="35">
        <f t="shared" si="28"/>
        <v>0.56206088992974235</v>
      </c>
      <c r="O122" s="35">
        <f t="shared" si="28"/>
        <v>1.5456674473067917</v>
      </c>
      <c r="P122" s="35">
        <f t="shared" si="28"/>
        <v>3.3723653395784545</v>
      </c>
      <c r="Q122" s="35">
        <f t="shared" si="28"/>
        <v>8.8056206088992983</v>
      </c>
      <c r="R122" s="35">
        <f t="shared" si="28"/>
        <v>15.597189695550352</v>
      </c>
      <c r="S122" s="35">
        <f t="shared" si="28"/>
        <v>22.763466042154569</v>
      </c>
      <c r="T122" s="35">
        <f t="shared" si="28"/>
        <v>26.042154566744731</v>
      </c>
      <c r="U122" s="35">
        <f t="shared" si="28"/>
        <v>13.442622950819672</v>
      </c>
      <c r="V122" s="35">
        <f t="shared" si="28"/>
        <v>5.995316159250585</v>
      </c>
      <c r="W122" s="35">
        <f t="shared" si="28"/>
        <v>1.5456674473067917</v>
      </c>
      <c r="X122" s="35">
        <f t="shared" si="28"/>
        <v>0</v>
      </c>
    </row>
    <row r="123" spans="1:24" x14ac:dyDescent="0.3">
      <c r="A123" s="57"/>
      <c r="B123" s="51"/>
      <c r="C123" s="88" t="s">
        <v>430</v>
      </c>
      <c r="D123" s="63">
        <v>1398</v>
      </c>
      <c r="E123" s="59">
        <v>0</v>
      </c>
      <c r="F123" s="59">
        <v>0</v>
      </c>
      <c r="G123" s="59">
        <v>0</v>
      </c>
      <c r="H123" s="59">
        <v>0</v>
      </c>
      <c r="I123" s="59">
        <v>0</v>
      </c>
      <c r="J123" s="59">
        <v>0</v>
      </c>
      <c r="K123" s="59">
        <v>0</v>
      </c>
      <c r="L123" s="59">
        <v>0</v>
      </c>
      <c r="M123" s="59">
        <v>4</v>
      </c>
      <c r="N123" s="59">
        <v>7</v>
      </c>
      <c r="O123" s="59">
        <v>16</v>
      </c>
      <c r="P123" s="59">
        <v>46</v>
      </c>
      <c r="Q123" s="59">
        <v>126</v>
      </c>
      <c r="R123" s="59">
        <v>216</v>
      </c>
      <c r="S123" s="59">
        <v>321</v>
      </c>
      <c r="T123" s="59">
        <v>368</v>
      </c>
      <c r="U123" s="59">
        <v>197</v>
      </c>
      <c r="V123" s="59">
        <v>78</v>
      </c>
      <c r="W123" s="59">
        <v>19</v>
      </c>
      <c r="X123" s="59">
        <v>0</v>
      </c>
    </row>
    <row r="124" spans="1:24" x14ac:dyDescent="0.3">
      <c r="A124" s="57"/>
      <c r="B124" s="51"/>
      <c r="C124" s="88" t="s">
        <v>431</v>
      </c>
      <c r="D124" s="63">
        <v>737</v>
      </c>
      <c r="E124" s="59">
        <v>0</v>
      </c>
      <c r="F124" s="59">
        <v>0</v>
      </c>
      <c r="G124" s="59">
        <v>0</v>
      </c>
      <c r="H124" s="59">
        <v>0</v>
      </c>
      <c r="I124" s="59">
        <v>0</v>
      </c>
      <c r="J124" s="59">
        <v>0</v>
      </c>
      <c r="K124" s="59">
        <v>0</v>
      </c>
      <c r="L124" s="59">
        <v>1</v>
      </c>
      <c r="M124" s="59">
        <v>2</v>
      </c>
      <c r="N124" s="59">
        <v>5</v>
      </c>
      <c r="O124" s="59">
        <v>17</v>
      </c>
      <c r="P124" s="59">
        <v>26</v>
      </c>
      <c r="Q124" s="59">
        <v>62</v>
      </c>
      <c r="R124" s="59">
        <v>117</v>
      </c>
      <c r="S124" s="59">
        <v>165</v>
      </c>
      <c r="T124" s="59">
        <v>188</v>
      </c>
      <c r="U124" s="59">
        <v>90</v>
      </c>
      <c r="V124" s="59">
        <v>50</v>
      </c>
      <c r="W124" s="59">
        <v>14</v>
      </c>
      <c r="X124" s="59">
        <v>0</v>
      </c>
    </row>
    <row r="125" spans="1:24" ht="14.4" customHeight="1" x14ac:dyDescent="0.3">
      <c r="A125" s="57" t="s">
        <v>402</v>
      </c>
      <c r="B125" s="51" t="s">
        <v>247</v>
      </c>
      <c r="C125" s="88" t="s">
        <v>429</v>
      </c>
      <c r="D125" s="62">
        <v>1525</v>
      </c>
      <c r="E125" s="59">
        <v>0</v>
      </c>
      <c r="F125" s="59">
        <v>0</v>
      </c>
      <c r="G125" s="59">
        <v>0</v>
      </c>
      <c r="H125" s="59">
        <v>0</v>
      </c>
      <c r="I125" s="59">
        <v>0</v>
      </c>
      <c r="J125" s="59">
        <v>1</v>
      </c>
      <c r="K125" s="59">
        <v>0</v>
      </c>
      <c r="L125" s="59">
        <v>1</v>
      </c>
      <c r="M125" s="59">
        <v>1</v>
      </c>
      <c r="N125" s="59">
        <v>2</v>
      </c>
      <c r="O125" s="59">
        <v>3</v>
      </c>
      <c r="P125" s="59">
        <v>15</v>
      </c>
      <c r="Q125" s="59">
        <v>45</v>
      </c>
      <c r="R125" s="59">
        <v>73</v>
      </c>
      <c r="S125" s="59">
        <v>122</v>
      </c>
      <c r="T125" s="59">
        <v>226</v>
      </c>
      <c r="U125" s="59">
        <v>244</v>
      </c>
      <c r="V125" s="59">
        <v>320</v>
      </c>
      <c r="W125" s="59">
        <v>472</v>
      </c>
      <c r="X125" s="59">
        <v>0</v>
      </c>
    </row>
    <row r="126" spans="1:24" x14ac:dyDescent="0.3">
      <c r="A126" s="57"/>
      <c r="B126" s="51"/>
      <c r="C126" s="47" t="s">
        <v>222</v>
      </c>
      <c r="D126" s="60">
        <f>D125/D97*100</f>
        <v>3.0613883647167461</v>
      </c>
      <c r="E126" s="35">
        <f>E125/$D$125*100</f>
        <v>0</v>
      </c>
      <c r="F126" s="35">
        <f t="shared" ref="F126:X126" si="29">F125/$D$125*100</f>
        <v>0</v>
      </c>
      <c r="G126" s="35">
        <f t="shared" si="29"/>
        <v>0</v>
      </c>
      <c r="H126" s="35">
        <f t="shared" si="29"/>
        <v>0</v>
      </c>
      <c r="I126" s="35">
        <f t="shared" si="29"/>
        <v>0</v>
      </c>
      <c r="J126" s="35">
        <f t="shared" si="29"/>
        <v>6.5573770491803282E-2</v>
      </c>
      <c r="K126" s="35">
        <f t="shared" si="29"/>
        <v>0</v>
      </c>
      <c r="L126" s="35">
        <f t="shared" si="29"/>
        <v>6.5573770491803282E-2</v>
      </c>
      <c r="M126" s="35">
        <f t="shared" si="29"/>
        <v>6.5573770491803282E-2</v>
      </c>
      <c r="N126" s="35">
        <f t="shared" si="29"/>
        <v>0.13114754098360656</v>
      </c>
      <c r="O126" s="35">
        <f t="shared" si="29"/>
        <v>0.19672131147540983</v>
      </c>
      <c r="P126" s="35">
        <f t="shared" si="29"/>
        <v>0.98360655737704927</v>
      </c>
      <c r="Q126" s="35">
        <f t="shared" si="29"/>
        <v>2.9508196721311477</v>
      </c>
      <c r="R126" s="35">
        <f t="shared" si="29"/>
        <v>4.7868852459016393</v>
      </c>
      <c r="S126" s="35">
        <f t="shared" si="29"/>
        <v>8</v>
      </c>
      <c r="T126" s="35">
        <f t="shared" si="29"/>
        <v>14.81967213114754</v>
      </c>
      <c r="U126" s="35">
        <f t="shared" si="29"/>
        <v>16</v>
      </c>
      <c r="V126" s="35">
        <f t="shared" si="29"/>
        <v>20.983606557377048</v>
      </c>
      <c r="W126" s="35">
        <f t="shared" si="29"/>
        <v>30.950819672131146</v>
      </c>
      <c r="X126" s="35">
        <f t="shared" si="29"/>
        <v>0</v>
      </c>
    </row>
    <row r="127" spans="1:24" x14ac:dyDescent="0.3">
      <c r="A127" s="57"/>
      <c r="B127" s="51"/>
      <c r="C127" s="88" t="s">
        <v>430</v>
      </c>
      <c r="D127" s="63">
        <v>771</v>
      </c>
      <c r="E127" s="59">
        <v>0</v>
      </c>
      <c r="F127" s="59">
        <v>0</v>
      </c>
      <c r="G127" s="59">
        <v>0</v>
      </c>
      <c r="H127" s="59">
        <v>0</v>
      </c>
      <c r="I127" s="59">
        <v>0</v>
      </c>
      <c r="J127" s="59">
        <v>1</v>
      </c>
      <c r="K127" s="59">
        <v>0</v>
      </c>
      <c r="L127" s="59">
        <v>1</v>
      </c>
      <c r="M127" s="59">
        <v>1</v>
      </c>
      <c r="N127" s="59">
        <v>2</v>
      </c>
      <c r="O127" s="59">
        <v>3</v>
      </c>
      <c r="P127" s="59">
        <v>11</v>
      </c>
      <c r="Q127" s="59">
        <v>33</v>
      </c>
      <c r="R127" s="59">
        <v>51</v>
      </c>
      <c r="S127" s="59">
        <v>78</v>
      </c>
      <c r="T127" s="59">
        <v>150</v>
      </c>
      <c r="U127" s="59">
        <v>127</v>
      </c>
      <c r="V127" s="59">
        <v>139</v>
      </c>
      <c r="W127" s="59">
        <v>174</v>
      </c>
      <c r="X127" s="59">
        <v>0</v>
      </c>
    </row>
    <row r="128" spans="1:24" x14ac:dyDescent="0.3">
      <c r="A128" s="57"/>
      <c r="B128" s="51"/>
      <c r="C128" s="88" t="s">
        <v>431</v>
      </c>
      <c r="D128" s="63">
        <v>754</v>
      </c>
      <c r="E128" s="59">
        <v>0</v>
      </c>
      <c r="F128" s="59">
        <v>0</v>
      </c>
      <c r="G128" s="59">
        <v>0</v>
      </c>
      <c r="H128" s="59">
        <v>0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  <c r="N128" s="59">
        <v>0</v>
      </c>
      <c r="O128" s="59">
        <v>0</v>
      </c>
      <c r="P128" s="59">
        <v>4</v>
      </c>
      <c r="Q128" s="59">
        <v>12</v>
      </c>
      <c r="R128" s="59">
        <v>22</v>
      </c>
      <c r="S128" s="59">
        <v>44</v>
      </c>
      <c r="T128" s="59">
        <v>76</v>
      </c>
      <c r="U128" s="59">
        <v>117</v>
      </c>
      <c r="V128" s="59">
        <v>181</v>
      </c>
      <c r="W128" s="59">
        <v>298</v>
      </c>
      <c r="X128" s="59">
        <v>0</v>
      </c>
    </row>
    <row r="129" spans="1:24" ht="14.4" customHeight="1" x14ac:dyDescent="0.3">
      <c r="A129" s="57" t="s">
        <v>403</v>
      </c>
      <c r="B129" s="51" t="s">
        <v>252</v>
      </c>
      <c r="C129" s="88" t="s">
        <v>429</v>
      </c>
      <c r="D129" s="62">
        <v>954</v>
      </c>
      <c r="E129" s="59">
        <v>0</v>
      </c>
      <c r="F129" s="59">
        <v>0</v>
      </c>
      <c r="G129" s="59">
        <v>0</v>
      </c>
      <c r="H129" s="59">
        <v>0</v>
      </c>
      <c r="I129" s="59">
        <v>0</v>
      </c>
      <c r="J129" s="59">
        <v>0</v>
      </c>
      <c r="K129" s="59">
        <v>0</v>
      </c>
      <c r="L129" s="59">
        <v>1</v>
      </c>
      <c r="M129" s="59">
        <v>0</v>
      </c>
      <c r="N129" s="59">
        <v>3</v>
      </c>
      <c r="O129" s="59">
        <v>11</v>
      </c>
      <c r="P129" s="59">
        <v>17</v>
      </c>
      <c r="Q129" s="59">
        <v>33</v>
      </c>
      <c r="R129" s="59">
        <v>46</v>
      </c>
      <c r="S129" s="59">
        <v>82</v>
      </c>
      <c r="T129" s="59">
        <v>163</v>
      </c>
      <c r="U129" s="59">
        <v>173</v>
      </c>
      <c r="V129" s="59">
        <v>191</v>
      </c>
      <c r="W129" s="59">
        <v>234</v>
      </c>
      <c r="X129" s="59">
        <v>0</v>
      </c>
    </row>
    <row r="130" spans="1:24" x14ac:dyDescent="0.3">
      <c r="A130" s="57"/>
      <c r="B130" s="51"/>
      <c r="C130" s="47" t="s">
        <v>222</v>
      </c>
      <c r="D130" s="60">
        <f>D129/D97*100</f>
        <v>1.9151242622555908</v>
      </c>
      <c r="E130" s="35">
        <f>E129/$D$129*100</f>
        <v>0</v>
      </c>
      <c r="F130" s="35">
        <f t="shared" ref="F130:X130" si="30">F129/$D$129*100</f>
        <v>0</v>
      </c>
      <c r="G130" s="35">
        <f t="shared" si="30"/>
        <v>0</v>
      </c>
      <c r="H130" s="35">
        <f t="shared" si="30"/>
        <v>0</v>
      </c>
      <c r="I130" s="35">
        <f t="shared" si="30"/>
        <v>0</v>
      </c>
      <c r="J130" s="35">
        <f t="shared" si="30"/>
        <v>0</v>
      </c>
      <c r="K130" s="35">
        <f t="shared" si="30"/>
        <v>0</v>
      </c>
      <c r="L130" s="35">
        <f t="shared" si="30"/>
        <v>0.10482180293501049</v>
      </c>
      <c r="M130" s="35">
        <f t="shared" si="30"/>
        <v>0</v>
      </c>
      <c r="N130" s="35">
        <f t="shared" si="30"/>
        <v>0.31446540880503149</v>
      </c>
      <c r="O130" s="35">
        <f t="shared" si="30"/>
        <v>1.1530398322851152</v>
      </c>
      <c r="P130" s="35">
        <f t="shared" si="30"/>
        <v>1.7819706498951779</v>
      </c>
      <c r="Q130" s="35">
        <f t="shared" si="30"/>
        <v>3.459119496855346</v>
      </c>
      <c r="R130" s="35">
        <f t="shared" si="30"/>
        <v>4.8218029350104823</v>
      </c>
      <c r="S130" s="35">
        <f t="shared" si="30"/>
        <v>8.5953878406708597</v>
      </c>
      <c r="T130" s="35">
        <f t="shared" si="30"/>
        <v>17.085953878406709</v>
      </c>
      <c r="U130" s="35">
        <f t="shared" si="30"/>
        <v>18.134171907756812</v>
      </c>
      <c r="V130" s="35">
        <f t="shared" si="30"/>
        <v>20.020964360587001</v>
      </c>
      <c r="W130" s="35">
        <f t="shared" si="30"/>
        <v>24.528301886792452</v>
      </c>
      <c r="X130" s="35">
        <f t="shared" si="30"/>
        <v>0</v>
      </c>
    </row>
    <row r="131" spans="1:24" x14ac:dyDescent="0.3">
      <c r="A131" s="57"/>
      <c r="B131" s="51"/>
      <c r="C131" s="88" t="s">
        <v>430</v>
      </c>
      <c r="D131" s="63">
        <v>491</v>
      </c>
      <c r="E131" s="59">
        <v>0</v>
      </c>
      <c r="F131" s="59">
        <v>0</v>
      </c>
      <c r="G131" s="59">
        <v>0</v>
      </c>
      <c r="H131" s="59">
        <v>0</v>
      </c>
      <c r="I131" s="59">
        <v>0</v>
      </c>
      <c r="J131" s="59">
        <v>0</v>
      </c>
      <c r="K131" s="59">
        <v>0</v>
      </c>
      <c r="L131" s="59">
        <v>0</v>
      </c>
      <c r="M131" s="59">
        <v>0</v>
      </c>
      <c r="N131" s="59">
        <v>1</v>
      </c>
      <c r="O131" s="59">
        <v>8</v>
      </c>
      <c r="P131" s="59">
        <v>11</v>
      </c>
      <c r="Q131" s="59">
        <v>18</v>
      </c>
      <c r="R131" s="59">
        <v>25</v>
      </c>
      <c r="S131" s="59">
        <v>51</v>
      </c>
      <c r="T131" s="59">
        <v>91</v>
      </c>
      <c r="U131" s="59">
        <v>96</v>
      </c>
      <c r="V131" s="59">
        <v>79</v>
      </c>
      <c r="W131" s="59">
        <v>111</v>
      </c>
      <c r="X131" s="59">
        <v>0</v>
      </c>
    </row>
    <row r="132" spans="1:24" x14ac:dyDescent="0.3">
      <c r="A132" s="57"/>
      <c r="B132" s="51"/>
      <c r="C132" s="88" t="s">
        <v>431</v>
      </c>
      <c r="D132" s="63">
        <v>463</v>
      </c>
      <c r="E132" s="59">
        <v>0</v>
      </c>
      <c r="F132" s="59">
        <v>0</v>
      </c>
      <c r="G132" s="59">
        <v>0</v>
      </c>
      <c r="H132" s="59">
        <v>0</v>
      </c>
      <c r="I132" s="59">
        <v>0</v>
      </c>
      <c r="J132" s="59">
        <v>0</v>
      </c>
      <c r="K132" s="59">
        <v>0</v>
      </c>
      <c r="L132" s="59">
        <v>1</v>
      </c>
      <c r="M132" s="59">
        <v>0</v>
      </c>
      <c r="N132" s="59">
        <v>2</v>
      </c>
      <c r="O132" s="59">
        <v>3</v>
      </c>
      <c r="P132" s="59">
        <v>6</v>
      </c>
      <c r="Q132" s="59">
        <v>15</v>
      </c>
      <c r="R132" s="59">
        <v>21</v>
      </c>
      <c r="S132" s="59">
        <v>31</v>
      </c>
      <c r="T132" s="59">
        <v>72</v>
      </c>
      <c r="U132" s="59">
        <v>77</v>
      </c>
      <c r="V132" s="59">
        <v>112</v>
      </c>
      <c r="W132" s="59">
        <v>123</v>
      </c>
      <c r="X132" s="59">
        <v>0</v>
      </c>
    </row>
    <row r="133" spans="1:24" ht="14.4" customHeight="1" x14ac:dyDescent="0.3">
      <c r="A133" s="57" t="s">
        <v>397</v>
      </c>
      <c r="B133" s="51" t="s">
        <v>250</v>
      </c>
      <c r="C133" s="88" t="s">
        <v>429</v>
      </c>
      <c r="D133" s="62">
        <v>951</v>
      </c>
      <c r="E133" s="59">
        <v>0</v>
      </c>
      <c r="F133" s="59">
        <v>0</v>
      </c>
      <c r="G133" s="59">
        <v>0</v>
      </c>
      <c r="H133" s="59">
        <v>0</v>
      </c>
      <c r="I133" s="59">
        <v>0</v>
      </c>
      <c r="J133" s="59">
        <v>0</v>
      </c>
      <c r="K133" s="59">
        <v>0</v>
      </c>
      <c r="L133" s="59">
        <v>0</v>
      </c>
      <c r="M133" s="59">
        <v>1</v>
      </c>
      <c r="N133" s="59">
        <v>2</v>
      </c>
      <c r="O133" s="59">
        <v>8</v>
      </c>
      <c r="P133" s="59">
        <v>12</v>
      </c>
      <c r="Q133" s="59">
        <v>26</v>
      </c>
      <c r="R133" s="59">
        <v>72</v>
      </c>
      <c r="S133" s="59">
        <v>128</v>
      </c>
      <c r="T133" s="59">
        <v>193</v>
      </c>
      <c r="U133" s="59">
        <v>170</v>
      </c>
      <c r="V133" s="59">
        <v>154</v>
      </c>
      <c r="W133" s="59">
        <v>185</v>
      </c>
      <c r="X133" s="59">
        <v>0</v>
      </c>
    </row>
    <row r="134" spans="1:24" ht="14.4" customHeight="1" x14ac:dyDescent="0.3">
      <c r="A134" s="57"/>
      <c r="B134" s="51"/>
      <c r="C134" s="47" t="s">
        <v>222</v>
      </c>
      <c r="D134" s="60">
        <f>D133/D97*100</f>
        <v>1.9091018589151645</v>
      </c>
      <c r="E134" s="35">
        <f>E133/$D$133*100</f>
        <v>0</v>
      </c>
      <c r="F134" s="35">
        <f t="shared" ref="F134:X134" si="31">F133/$D$133*100</f>
        <v>0</v>
      </c>
      <c r="G134" s="35">
        <f t="shared" si="31"/>
        <v>0</v>
      </c>
      <c r="H134" s="35">
        <f t="shared" si="31"/>
        <v>0</v>
      </c>
      <c r="I134" s="35">
        <f t="shared" si="31"/>
        <v>0</v>
      </c>
      <c r="J134" s="35">
        <f t="shared" si="31"/>
        <v>0</v>
      </c>
      <c r="K134" s="35">
        <f t="shared" si="31"/>
        <v>0</v>
      </c>
      <c r="L134" s="35">
        <f t="shared" si="31"/>
        <v>0</v>
      </c>
      <c r="M134" s="35">
        <f t="shared" si="31"/>
        <v>0.10515247108307045</v>
      </c>
      <c r="N134" s="35">
        <f t="shared" si="31"/>
        <v>0.2103049421661409</v>
      </c>
      <c r="O134" s="35">
        <f t="shared" si="31"/>
        <v>0.84121976866456361</v>
      </c>
      <c r="P134" s="35">
        <f t="shared" si="31"/>
        <v>1.2618296529968454</v>
      </c>
      <c r="Q134" s="35">
        <f t="shared" si="31"/>
        <v>2.7339642481598316</v>
      </c>
      <c r="R134" s="35">
        <f t="shared" si="31"/>
        <v>7.5709779179810726</v>
      </c>
      <c r="S134" s="35">
        <f t="shared" si="31"/>
        <v>13.459516298633018</v>
      </c>
      <c r="T134" s="35">
        <f t="shared" si="31"/>
        <v>20.294426919032595</v>
      </c>
      <c r="U134" s="35">
        <f t="shared" si="31"/>
        <v>17.875920084121976</v>
      </c>
      <c r="V134" s="35">
        <f t="shared" si="31"/>
        <v>16.193480546792848</v>
      </c>
      <c r="W134" s="35">
        <f t="shared" si="31"/>
        <v>19.453207150368033</v>
      </c>
      <c r="X134" s="35">
        <f t="shared" si="31"/>
        <v>0</v>
      </c>
    </row>
    <row r="135" spans="1:24" ht="14.4" customHeight="1" x14ac:dyDescent="0.3">
      <c r="A135" s="57"/>
      <c r="B135" s="51"/>
      <c r="C135" s="88" t="s">
        <v>430</v>
      </c>
      <c r="D135" s="63">
        <v>558</v>
      </c>
      <c r="E135" s="59">
        <v>0</v>
      </c>
      <c r="F135" s="59">
        <v>0</v>
      </c>
      <c r="G135" s="59">
        <v>0</v>
      </c>
      <c r="H135" s="59">
        <v>0</v>
      </c>
      <c r="I135" s="59">
        <v>0</v>
      </c>
      <c r="J135" s="59">
        <v>0</v>
      </c>
      <c r="K135" s="59">
        <v>0</v>
      </c>
      <c r="L135" s="59">
        <v>0</v>
      </c>
      <c r="M135" s="59">
        <v>0</v>
      </c>
      <c r="N135" s="59">
        <v>2</v>
      </c>
      <c r="O135" s="59">
        <v>4</v>
      </c>
      <c r="P135" s="59">
        <v>10</v>
      </c>
      <c r="Q135" s="59">
        <v>14</v>
      </c>
      <c r="R135" s="59">
        <v>45</v>
      </c>
      <c r="S135" s="59">
        <v>78</v>
      </c>
      <c r="T135" s="59">
        <v>115</v>
      </c>
      <c r="U135" s="59">
        <v>102</v>
      </c>
      <c r="V135" s="59">
        <v>89</v>
      </c>
      <c r="W135" s="59">
        <v>99</v>
      </c>
      <c r="X135" s="59">
        <v>0</v>
      </c>
    </row>
    <row r="136" spans="1:24" ht="14.4" customHeight="1" x14ac:dyDescent="0.3">
      <c r="A136" s="57"/>
      <c r="B136" s="51"/>
      <c r="C136" s="88" t="s">
        <v>431</v>
      </c>
      <c r="D136" s="63">
        <v>393</v>
      </c>
      <c r="E136" s="59">
        <v>0</v>
      </c>
      <c r="F136" s="59">
        <v>0</v>
      </c>
      <c r="G136" s="59">
        <v>0</v>
      </c>
      <c r="H136" s="59">
        <v>0</v>
      </c>
      <c r="I136" s="59">
        <v>0</v>
      </c>
      <c r="J136" s="59">
        <v>0</v>
      </c>
      <c r="K136" s="59">
        <v>0</v>
      </c>
      <c r="L136" s="59">
        <v>0</v>
      </c>
      <c r="M136" s="59">
        <v>1</v>
      </c>
      <c r="N136" s="59">
        <v>0</v>
      </c>
      <c r="O136" s="59">
        <v>4</v>
      </c>
      <c r="P136" s="59">
        <v>2</v>
      </c>
      <c r="Q136" s="59">
        <v>12</v>
      </c>
      <c r="R136" s="59">
        <v>27</v>
      </c>
      <c r="S136" s="59">
        <v>50</v>
      </c>
      <c r="T136" s="59">
        <v>78</v>
      </c>
      <c r="U136" s="59">
        <v>68</v>
      </c>
      <c r="V136" s="59">
        <v>65</v>
      </c>
      <c r="W136" s="59">
        <v>86</v>
      </c>
      <c r="X136" s="59">
        <v>0</v>
      </c>
    </row>
    <row r="137" spans="1:24" ht="14.4" customHeight="1" x14ac:dyDescent="0.3">
      <c r="A137" s="57" t="s">
        <v>404</v>
      </c>
      <c r="B137" s="51" t="s">
        <v>271</v>
      </c>
      <c r="C137" s="88" t="s">
        <v>429</v>
      </c>
      <c r="D137" s="62">
        <v>898</v>
      </c>
      <c r="E137" s="59">
        <v>0</v>
      </c>
      <c r="F137" s="59">
        <v>2</v>
      </c>
      <c r="G137" s="59">
        <v>1</v>
      </c>
      <c r="H137" s="59">
        <v>0</v>
      </c>
      <c r="I137" s="59">
        <v>0</v>
      </c>
      <c r="J137" s="59">
        <v>0</v>
      </c>
      <c r="K137" s="59">
        <v>4</v>
      </c>
      <c r="L137" s="59">
        <v>4</v>
      </c>
      <c r="M137" s="59">
        <v>4</v>
      </c>
      <c r="N137" s="59">
        <v>11</v>
      </c>
      <c r="O137" s="59">
        <v>19</v>
      </c>
      <c r="P137" s="59">
        <v>17</v>
      </c>
      <c r="Q137" s="59">
        <v>55</v>
      </c>
      <c r="R137" s="59">
        <v>54</v>
      </c>
      <c r="S137" s="59">
        <v>105</v>
      </c>
      <c r="T137" s="59">
        <v>134</v>
      </c>
      <c r="U137" s="59">
        <v>126</v>
      </c>
      <c r="V137" s="59">
        <v>162</v>
      </c>
      <c r="W137" s="59">
        <v>197</v>
      </c>
      <c r="X137" s="59">
        <v>3</v>
      </c>
    </row>
    <row r="138" spans="1:24" ht="14.4" customHeight="1" x14ac:dyDescent="0.3">
      <c r="A138" s="57"/>
      <c r="B138" s="51"/>
      <c r="C138" s="47" t="s">
        <v>222</v>
      </c>
      <c r="D138" s="60">
        <f>D137/D97*100</f>
        <v>1.8027060665676318</v>
      </c>
      <c r="E138" s="35">
        <f>E137/$D$137*100</f>
        <v>0</v>
      </c>
      <c r="F138" s="35">
        <f t="shared" ref="F138:X138" si="32">F137/$D$137*100</f>
        <v>0.22271714922048996</v>
      </c>
      <c r="G138" s="35">
        <f t="shared" si="32"/>
        <v>0.11135857461024498</v>
      </c>
      <c r="H138" s="35">
        <f t="shared" si="32"/>
        <v>0</v>
      </c>
      <c r="I138" s="35">
        <f t="shared" si="32"/>
        <v>0</v>
      </c>
      <c r="J138" s="35">
        <f t="shared" si="32"/>
        <v>0</v>
      </c>
      <c r="K138" s="35">
        <f t="shared" si="32"/>
        <v>0.44543429844097993</v>
      </c>
      <c r="L138" s="35">
        <f t="shared" si="32"/>
        <v>0.44543429844097993</v>
      </c>
      <c r="M138" s="35">
        <f t="shared" si="32"/>
        <v>0.44543429844097993</v>
      </c>
      <c r="N138" s="35">
        <f t="shared" si="32"/>
        <v>1.2249443207126949</v>
      </c>
      <c r="O138" s="35">
        <f t="shared" si="32"/>
        <v>2.1158129175946545</v>
      </c>
      <c r="P138" s="35">
        <f t="shared" si="32"/>
        <v>1.8930957683741649</v>
      </c>
      <c r="Q138" s="35">
        <f t="shared" si="32"/>
        <v>6.1247216035634748</v>
      </c>
      <c r="R138" s="35">
        <f t="shared" si="32"/>
        <v>6.0133630289532292</v>
      </c>
      <c r="S138" s="35">
        <f t="shared" si="32"/>
        <v>11.692650334075724</v>
      </c>
      <c r="T138" s="35">
        <f t="shared" si="32"/>
        <v>14.92204899777283</v>
      </c>
      <c r="U138" s="35">
        <f t="shared" si="32"/>
        <v>14.03118040089087</v>
      </c>
      <c r="V138" s="35">
        <f t="shared" si="32"/>
        <v>18.040089086859687</v>
      </c>
      <c r="W138" s="35">
        <f t="shared" si="32"/>
        <v>21.93763919821826</v>
      </c>
      <c r="X138" s="35">
        <f t="shared" si="32"/>
        <v>0.33407572383073497</v>
      </c>
    </row>
    <row r="139" spans="1:24" ht="14.4" customHeight="1" x14ac:dyDescent="0.3">
      <c r="A139" s="57"/>
      <c r="B139" s="51"/>
      <c r="C139" s="88" t="s">
        <v>430</v>
      </c>
      <c r="D139" s="63">
        <v>499</v>
      </c>
      <c r="E139" s="59">
        <v>0</v>
      </c>
      <c r="F139" s="59">
        <v>2</v>
      </c>
      <c r="G139" s="59">
        <v>1</v>
      </c>
      <c r="H139" s="59">
        <v>0</v>
      </c>
      <c r="I139" s="59">
        <v>0</v>
      </c>
      <c r="J139" s="59">
        <v>0</v>
      </c>
      <c r="K139" s="59">
        <v>4</v>
      </c>
      <c r="L139" s="59">
        <v>3</v>
      </c>
      <c r="M139" s="59">
        <v>3</v>
      </c>
      <c r="N139" s="59">
        <v>11</v>
      </c>
      <c r="O139" s="59">
        <v>15</v>
      </c>
      <c r="P139" s="59">
        <v>13</v>
      </c>
      <c r="Q139" s="59">
        <v>42</v>
      </c>
      <c r="R139" s="59">
        <v>40</v>
      </c>
      <c r="S139" s="59">
        <v>64</v>
      </c>
      <c r="T139" s="59">
        <v>74</v>
      </c>
      <c r="U139" s="59">
        <v>62</v>
      </c>
      <c r="V139" s="59">
        <v>83</v>
      </c>
      <c r="W139" s="59">
        <v>80</v>
      </c>
      <c r="X139" s="59">
        <v>2</v>
      </c>
    </row>
    <row r="140" spans="1:24" x14ac:dyDescent="0.3">
      <c r="A140" s="57"/>
      <c r="B140" s="51"/>
      <c r="C140" s="88" t="s">
        <v>431</v>
      </c>
      <c r="D140" s="63">
        <v>399</v>
      </c>
      <c r="E140" s="59">
        <v>0</v>
      </c>
      <c r="F140" s="59">
        <v>0</v>
      </c>
      <c r="G140" s="59">
        <v>0</v>
      </c>
      <c r="H140" s="59">
        <v>0</v>
      </c>
      <c r="I140" s="59">
        <v>0</v>
      </c>
      <c r="J140" s="59">
        <v>0</v>
      </c>
      <c r="K140" s="59">
        <v>0</v>
      </c>
      <c r="L140" s="59">
        <v>1</v>
      </c>
      <c r="M140" s="59">
        <v>1</v>
      </c>
      <c r="N140" s="59">
        <v>0</v>
      </c>
      <c r="O140" s="59">
        <v>4</v>
      </c>
      <c r="P140" s="59">
        <v>4</v>
      </c>
      <c r="Q140" s="59">
        <v>13</v>
      </c>
      <c r="R140" s="59">
        <v>14</v>
      </c>
      <c r="S140" s="59">
        <v>41</v>
      </c>
      <c r="T140" s="59">
        <v>60</v>
      </c>
      <c r="U140" s="59">
        <v>64</v>
      </c>
      <c r="V140" s="59">
        <v>79</v>
      </c>
      <c r="W140" s="59">
        <v>117</v>
      </c>
      <c r="X140" s="59">
        <v>1</v>
      </c>
    </row>
    <row r="141" spans="1:24" ht="50.1" customHeight="1" x14ac:dyDescent="0.3">
      <c r="A141" s="68" t="s">
        <v>405</v>
      </c>
      <c r="B141" s="68"/>
      <c r="C141" s="68"/>
      <c r="D141" s="68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</row>
  </sheetData>
  <mergeCells count="70">
    <mergeCell ref="A137:A140"/>
    <mergeCell ref="A133:A136"/>
    <mergeCell ref="A129:A132"/>
    <mergeCell ref="A125:A128"/>
    <mergeCell ref="A121:A124"/>
    <mergeCell ref="B129:B132"/>
    <mergeCell ref="B133:B136"/>
    <mergeCell ref="B137:B140"/>
    <mergeCell ref="B125:B128"/>
    <mergeCell ref="B121:B124"/>
    <mergeCell ref="B117:B120"/>
    <mergeCell ref="A117:A120"/>
    <mergeCell ref="A113:A116"/>
    <mergeCell ref="A109:A112"/>
    <mergeCell ref="A101:A104"/>
    <mergeCell ref="A97:B100"/>
    <mergeCell ref="B113:B116"/>
    <mergeCell ref="B101:B104"/>
    <mergeCell ref="A105:A108"/>
    <mergeCell ref="B105:B108"/>
    <mergeCell ref="B109:B112"/>
    <mergeCell ref="A81:A84"/>
    <mergeCell ref="A77:A80"/>
    <mergeCell ref="B85:B88"/>
    <mergeCell ref="B89:B92"/>
    <mergeCell ref="B93:B96"/>
    <mergeCell ref="A93:A96"/>
    <mergeCell ref="A89:A92"/>
    <mergeCell ref="A85:A88"/>
    <mergeCell ref="B81:B84"/>
    <mergeCell ref="B77:B80"/>
    <mergeCell ref="A53:B56"/>
    <mergeCell ref="A57:A60"/>
    <mergeCell ref="A73:A76"/>
    <mergeCell ref="A69:A72"/>
    <mergeCell ref="A61:A64"/>
    <mergeCell ref="A65:A68"/>
    <mergeCell ref="B65:B68"/>
    <mergeCell ref="B69:B72"/>
    <mergeCell ref="B73:B76"/>
    <mergeCell ref="B57:B60"/>
    <mergeCell ref="B61:B64"/>
    <mergeCell ref="A33:A36"/>
    <mergeCell ref="A37:A40"/>
    <mergeCell ref="A41:A44"/>
    <mergeCell ref="A45:A48"/>
    <mergeCell ref="A49:A52"/>
    <mergeCell ref="B13:B16"/>
    <mergeCell ref="B17:B20"/>
    <mergeCell ref="B41:B44"/>
    <mergeCell ref="B45:B48"/>
    <mergeCell ref="B49:B52"/>
    <mergeCell ref="B33:B36"/>
    <mergeCell ref="B37:B40"/>
    <mergeCell ref="A2:E2"/>
    <mergeCell ref="A141:X141"/>
    <mergeCell ref="C7:C8"/>
    <mergeCell ref="D7:D8"/>
    <mergeCell ref="E7:X7"/>
    <mergeCell ref="A7:A8"/>
    <mergeCell ref="B7:B8"/>
    <mergeCell ref="A9:B12"/>
    <mergeCell ref="A13:A16"/>
    <mergeCell ref="A17:A20"/>
    <mergeCell ref="A29:A32"/>
    <mergeCell ref="A25:A28"/>
    <mergeCell ref="A21:A24"/>
    <mergeCell ref="B21:B24"/>
    <mergeCell ref="B25:B28"/>
    <mergeCell ref="B29:B3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4" orientation="landscape" r:id="rId1"/>
  <rowBreaks count="1" manualBreakCount="1">
    <brk id="67" max="2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2C8A6-A115-4243-B987-FF9C41B254A5}">
  <dimension ref="A1:U109"/>
  <sheetViews>
    <sheetView zoomScale="90" zoomScaleNormal="90" workbookViewId="0">
      <pane ySplit="10" topLeftCell="A11" activePane="bottomLeft" state="frozen"/>
      <selection pane="bottomLeft"/>
    </sheetView>
  </sheetViews>
  <sheetFormatPr defaultRowHeight="13.2" x14ac:dyDescent="0.3"/>
  <cols>
    <col min="1" max="1" width="8.109375" style="14" customWidth="1"/>
    <col min="2" max="2" width="73.5546875" style="14" bestFit="1" customWidth="1"/>
    <col min="3" max="7" width="9.6640625" style="14" customWidth="1"/>
    <col min="8" max="16" width="9.6640625" style="2" customWidth="1"/>
    <col min="17" max="16384" width="8.88671875" style="2"/>
  </cols>
  <sheetData>
    <row r="1" spans="1:21" x14ac:dyDescent="0.3">
      <c r="A1" s="1" t="s">
        <v>253</v>
      </c>
      <c r="B1" s="1"/>
      <c r="C1" s="1"/>
      <c r="D1" s="1"/>
      <c r="E1" s="1"/>
    </row>
    <row r="2" spans="1:21" x14ac:dyDescent="0.3">
      <c r="A2" s="3" t="s">
        <v>254</v>
      </c>
      <c r="B2" s="3"/>
      <c r="C2" s="3"/>
      <c r="D2" s="3"/>
      <c r="E2" s="3"/>
    </row>
    <row r="3" spans="1:21" x14ac:dyDescent="0.3">
      <c r="A3" s="4"/>
      <c r="B3" s="4"/>
      <c r="C3" s="4"/>
      <c r="D3" s="4"/>
      <c r="E3" s="4"/>
    </row>
    <row r="4" spans="1:21" x14ac:dyDescent="0.3">
      <c r="A4" s="5" t="s">
        <v>265</v>
      </c>
      <c r="B4" s="2"/>
      <c r="C4" s="2"/>
      <c r="D4" s="2"/>
      <c r="E4" s="2"/>
      <c r="F4" s="2"/>
      <c r="G4" s="2"/>
    </row>
    <row r="5" spans="1:21" x14ac:dyDescent="0.3">
      <c r="A5" s="6" t="s">
        <v>266</v>
      </c>
      <c r="B5" s="2"/>
      <c r="C5" s="2"/>
      <c r="D5" s="2"/>
      <c r="E5" s="2"/>
      <c r="F5" s="2"/>
      <c r="G5" s="2"/>
    </row>
    <row r="6" spans="1:21" x14ac:dyDescent="0.3">
      <c r="A6" s="2"/>
      <c r="B6" s="2"/>
      <c r="C6" s="2"/>
      <c r="D6" s="2"/>
      <c r="E6" s="2"/>
      <c r="F6" s="2"/>
      <c r="G6" s="2"/>
    </row>
    <row r="7" spans="1:21" ht="30" customHeight="1" x14ac:dyDescent="0.3">
      <c r="A7" s="69" t="s">
        <v>342</v>
      </c>
      <c r="B7" s="69" t="s">
        <v>406</v>
      </c>
      <c r="C7" s="8" t="s">
        <v>407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21" ht="20.100000000000001" customHeight="1" x14ac:dyDescent="0.3">
      <c r="A8" s="70"/>
      <c r="B8" s="70"/>
      <c r="C8" s="69" t="s">
        <v>376</v>
      </c>
      <c r="D8" s="69"/>
      <c r="E8" s="71" t="s">
        <v>408</v>
      </c>
      <c r="F8" s="72"/>
      <c r="G8" s="71" t="s">
        <v>409</v>
      </c>
      <c r="H8" s="72"/>
      <c r="I8" s="71" t="s">
        <v>410</v>
      </c>
      <c r="J8" s="72"/>
      <c r="K8" s="71" t="s">
        <v>411</v>
      </c>
      <c r="L8" s="72"/>
      <c r="M8" s="71" t="s">
        <v>412</v>
      </c>
      <c r="N8" s="72"/>
      <c r="O8" s="71" t="s">
        <v>413</v>
      </c>
      <c r="P8" s="72"/>
    </row>
    <row r="9" spans="1:21" ht="20.100000000000001" customHeight="1" x14ac:dyDescent="0.3">
      <c r="A9" s="70"/>
      <c r="B9" s="70"/>
      <c r="C9" s="73"/>
      <c r="D9" s="73"/>
      <c r="E9" s="74"/>
      <c r="F9" s="75"/>
      <c r="G9" s="74"/>
      <c r="H9" s="75"/>
      <c r="I9" s="74"/>
      <c r="J9" s="75"/>
      <c r="K9" s="74"/>
      <c r="L9" s="75"/>
      <c r="M9" s="74"/>
      <c r="N9" s="75"/>
      <c r="O9" s="74"/>
      <c r="P9" s="75"/>
    </row>
    <row r="10" spans="1:21" ht="20.100000000000001" customHeight="1" x14ac:dyDescent="0.3">
      <c r="A10" s="73"/>
      <c r="B10" s="73"/>
      <c r="C10" s="76">
        <v>2023</v>
      </c>
      <c r="D10" s="76">
        <v>2024</v>
      </c>
      <c r="E10" s="76">
        <v>2023</v>
      </c>
      <c r="F10" s="76">
        <v>2024</v>
      </c>
      <c r="G10" s="76">
        <v>2023</v>
      </c>
      <c r="H10" s="76">
        <v>2024</v>
      </c>
      <c r="I10" s="76">
        <v>2023</v>
      </c>
      <c r="J10" s="76">
        <v>2024</v>
      </c>
      <c r="K10" s="76">
        <v>2023</v>
      </c>
      <c r="L10" s="76">
        <v>2024</v>
      </c>
      <c r="M10" s="76">
        <v>2023</v>
      </c>
      <c r="N10" s="76">
        <v>2024</v>
      </c>
      <c r="O10" s="76">
        <v>2023</v>
      </c>
      <c r="P10" s="76">
        <v>2024</v>
      </c>
    </row>
    <row r="11" spans="1:21" ht="30.75" customHeight="1" x14ac:dyDescent="0.3">
      <c r="A11" s="77" t="s">
        <v>414</v>
      </c>
      <c r="B11" s="78"/>
      <c r="C11" s="47">
        <v>286</v>
      </c>
      <c r="D11" s="47">
        <v>281</v>
      </c>
      <c r="E11" s="47">
        <v>56</v>
      </c>
      <c r="F11" s="47">
        <v>59</v>
      </c>
      <c r="G11" s="47">
        <v>82</v>
      </c>
      <c r="H11" s="47">
        <v>71</v>
      </c>
      <c r="I11" s="47">
        <v>49</v>
      </c>
      <c r="J11" s="47">
        <v>46</v>
      </c>
      <c r="K11" s="47">
        <v>53</v>
      </c>
      <c r="L11" s="47">
        <v>42</v>
      </c>
      <c r="M11" s="47">
        <v>25</v>
      </c>
      <c r="N11" s="47">
        <v>32</v>
      </c>
      <c r="O11" s="47">
        <v>21</v>
      </c>
      <c r="P11" s="47">
        <v>31</v>
      </c>
    </row>
    <row r="12" spans="1:21" ht="30.75" customHeight="1" x14ac:dyDescent="0.3">
      <c r="A12" s="5" t="s">
        <v>191</v>
      </c>
      <c r="B12" s="79" t="s">
        <v>415</v>
      </c>
      <c r="C12" s="56">
        <v>1</v>
      </c>
      <c r="D12" s="56">
        <v>5</v>
      </c>
      <c r="E12" s="56">
        <v>0</v>
      </c>
      <c r="F12" s="56">
        <v>0</v>
      </c>
      <c r="G12" s="56">
        <v>0</v>
      </c>
      <c r="H12" s="56">
        <v>0</v>
      </c>
      <c r="I12" s="56">
        <v>0</v>
      </c>
      <c r="J12" s="56">
        <v>0</v>
      </c>
      <c r="K12" s="56">
        <v>0</v>
      </c>
      <c r="L12" s="56">
        <v>2</v>
      </c>
      <c r="M12" s="56">
        <v>1</v>
      </c>
      <c r="N12" s="56">
        <v>2</v>
      </c>
      <c r="O12" s="56">
        <v>0</v>
      </c>
      <c r="P12" s="56">
        <v>1</v>
      </c>
      <c r="T12" s="14"/>
      <c r="U12" s="13"/>
    </row>
    <row r="13" spans="1:21" ht="26.4" x14ac:dyDescent="0.3">
      <c r="A13" s="5" t="s">
        <v>192</v>
      </c>
      <c r="B13" s="18" t="s">
        <v>416</v>
      </c>
      <c r="C13" s="56">
        <v>1</v>
      </c>
      <c r="D13" s="56">
        <v>1</v>
      </c>
      <c r="E13" s="56">
        <v>0</v>
      </c>
      <c r="F13" s="56">
        <v>0</v>
      </c>
      <c r="G13" s="56">
        <v>0</v>
      </c>
      <c r="H13" s="56">
        <v>0</v>
      </c>
      <c r="I13" s="56">
        <v>0</v>
      </c>
      <c r="J13" s="56">
        <v>0</v>
      </c>
      <c r="K13" s="56">
        <v>0</v>
      </c>
      <c r="L13" s="56">
        <v>1</v>
      </c>
      <c r="M13" s="56">
        <v>0</v>
      </c>
      <c r="N13" s="56">
        <v>0</v>
      </c>
      <c r="O13" s="56">
        <v>1</v>
      </c>
      <c r="P13" s="56">
        <v>0</v>
      </c>
    </row>
    <row r="14" spans="1:21" ht="26.4" x14ac:dyDescent="0.3">
      <c r="A14" s="5" t="s">
        <v>194</v>
      </c>
      <c r="B14" s="18" t="s">
        <v>417</v>
      </c>
      <c r="C14" s="56">
        <v>0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</row>
    <row r="15" spans="1:21" ht="26.4" x14ac:dyDescent="0.3">
      <c r="A15" s="5" t="s">
        <v>196</v>
      </c>
      <c r="B15" s="18" t="s">
        <v>418</v>
      </c>
      <c r="C15" s="56">
        <v>8</v>
      </c>
      <c r="D15" s="56">
        <v>5</v>
      </c>
      <c r="E15" s="56">
        <v>0</v>
      </c>
      <c r="F15" s="56">
        <v>0</v>
      </c>
      <c r="G15" s="56">
        <v>2</v>
      </c>
      <c r="H15" s="56">
        <v>0</v>
      </c>
      <c r="I15" s="56">
        <v>0</v>
      </c>
      <c r="J15" s="56">
        <v>0</v>
      </c>
      <c r="K15" s="56">
        <v>3</v>
      </c>
      <c r="L15" s="56">
        <v>0</v>
      </c>
      <c r="M15" s="56">
        <v>2</v>
      </c>
      <c r="N15" s="56">
        <v>1</v>
      </c>
      <c r="O15" s="56">
        <v>1</v>
      </c>
      <c r="P15" s="56">
        <v>4</v>
      </c>
    </row>
    <row r="16" spans="1:21" ht="31.8" customHeight="1" x14ac:dyDescent="0.3">
      <c r="A16" s="5" t="s">
        <v>199</v>
      </c>
      <c r="B16" s="18" t="s">
        <v>419</v>
      </c>
      <c r="C16" s="56">
        <v>1</v>
      </c>
      <c r="D16" s="56">
        <v>0</v>
      </c>
      <c r="E16" s="56">
        <v>0</v>
      </c>
      <c r="F16" s="56">
        <v>0</v>
      </c>
      <c r="G16" s="56">
        <v>0</v>
      </c>
      <c r="H16" s="56">
        <v>0</v>
      </c>
      <c r="I16" s="56">
        <v>0</v>
      </c>
      <c r="J16" s="56">
        <v>0</v>
      </c>
      <c r="K16" s="56">
        <v>0</v>
      </c>
      <c r="L16" s="56">
        <v>0</v>
      </c>
      <c r="M16" s="56">
        <v>1</v>
      </c>
      <c r="N16" s="56">
        <v>0</v>
      </c>
      <c r="O16" s="56">
        <v>0</v>
      </c>
      <c r="P16" s="56">
        <v>0</v>
      </c>
    </row>
    <row r="17" spans="1:16" ht="26.4" x14ac:dyDescent="0.3">
      <c r="A17" s="5" t="s">
        <v>200</v>
      </c>
      <c r="B17" s="18" t="s">
        <v>420</v>
      </c>
      <c r="C17" s="56">
        <v>10</v>
      </c>
      <c r="D17" s="56">
        <v>3</v>
      </c>
      <c r="E17" s="56">
        <v>0</v>
      </c>
      <c r="F17" s="56">
        <v>0</v>
      </c>
      <c r="G17" s="56">
        <v>0</v>
      </c>
      <c r="H17" s="56">
        <v>0</v>
      </c>
      <c r="I17" s="56">
        <v>0</v>
      </c>
      <c r="J17" s="56">
        <v>0</v>
      </c>
      <c r="K17" s="56">
        <v>7</v>
      </c>
      <c r="L17" s="56">
        <v>2</v>
      </c>
      <c r="M17" s="56">
        <v>0</v>
      </c>
      <c r="N17" s="56">
        <v>0</v>
      </c>
      <c r="O17" s="56">
        <v>3</v>
      </c>
      <c r="P17" s="56">
        <v>1</v>
      </c>
    </row>
    <row r="18" spans="1:16" ht="26.4" x14ac:dyDescent="0.3">
      <c r="A18" s="5" t="s">
        <v>206</v>
      </c>
      <c r="B18" s="80" t="s">
        <v>421</v>
      </c>
      <c r="C18" s="56">
        <v>196</v>
      </c>
      <c r="D18" s="56">
        <v>200</v>
      </c>
      <c r="E18" s="56">
        <v>52</v>
      </c>
      <c r="F18" s="56">
        <v>52</v>
      </c>
      <c r="G18" s="56">
        <v>69</v>
      </c>
      <c r="H18" s="56">
        <v>53</v>
      </c>
      <c r="I18" s="56">
        <v>38</v>
      </c>
      <c r="J18" s="56">
        <v>34</v>
      </c>
      <c r="K18" s="56">
        <v>19</v>
      </c>
      <c r="L18" s="56">
        <v>28</v>
      </c>
      <c r="M18" s="56">
        <v>9</v>
      </c>
      <c r="N18" s="56">
        <v>20</v>
      </c>
      <c r="O18" s="56">
        <v>9</v>
      </c>
      <c r="P18" s="56">
        <v>13</v>
      </c>
    </row>
    <row r="19" spans="1:16" ht="26.4" x14ac:dyDescent="0.3">
      <c r="A19" s="5" t="s">
        <v>207</v>
      </c>
      <c r="B19" s="80" t="s">
        <v>422</v>
      </c>
      <c r="C19" s="56">
        <v>43</v>
      </c>
      <c r="D19" s="56">
        <v>39</v>
      </c>
      <c r="E19" s="56">
        <v>2</v>
      </c>
      <c r="F19" s="56">
        <v>4</v>
      </c>
      <c r="G19" s="56">
        <v>9</v>
      </c>
      <c r="H19" s="56">
        <v>12</v>
      </c>
      <c r="I19" s="56">
        <v>7</v>
      </c>
      <c r="J19" s="56">
        <v>7</v>
      </c>
      <c r="K19" s="56">
        <v>12</v>
      </c>
      <c r="L19" s="56">
        <v>6</v>
      </c>
      <c r="M19" s="56">
        <v>9</v>
      </c>
      <c r="N19" s="56">
        <v>6</v>
      </c>
      <c r="O19" s="56">
        <v>4</v>
      </c>
      <c r="P19" s="56">
        <v>4</v>
      </c>
    </row>
    <row r="20" spans="1:16" ht="26.4" x14ac:dyDescent="0.3">
      <c r="A20" s="5" t="s">
        <v>208</v>
      </c>
      <c r="B20" s="80" t="s">
        <v>423</v>
      </c>
      <c r="C20" s="56">
        <v>23</v>
      </c>
      <c r="D20" s="56">
        <v>25</v>
      </c>
      <c r="E20" s="56">
        <v>2</v>
      </c>
      <c r="F20" s="56">
        <v>3</v>
      </c>
      <c r="G20" s="56">
        <v>2</v>
      </c>
      <c r="H20" s="56">
        <v>6</v>
      </c>
      <c r="I20" s="56">
        <v>4</v>
      </c>
      <c r="J20" s="56">
        <v>5</v>
      </c>
      <c r="K20" s="56">
        <v>10</v>
      </c>
      <c r="L20" s="56">
        <v>1</v>
      </c>
      <c r="M20" s="56">
        <v>2</v>
      </c>
      <c r="N20" s="56">
        <v>3</v>
      </c>
      <c r="O20" s="56">
        <v>3</v>
      </c>
      <c r="P20" s="56">
        <v>7</v>
      </c>
    </row>
    <row r="21" spans="1:16" ht="26.4" x14ac:dyDescent="0.3">
      <c r="A21" s="5" t="s">
        <v>223</v>
      </c>
      <c r="B21" s="81" t="s">
        <v>424</v>
      </c>
      <c r="C21" s="56">
        <v>2</v>
      </c>
      <c r="D21" s="56">
        <v>2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  <c r="K21" s="56">
        <v>1</v>
      </c>
      <c r="L21" s="56">
        <v>2</v>
      </c>
      <c r="M21" s="56">
        <v>1</v>
      </c>
      <c r="N21" s="56">
        <v>0</v>
      </c>
      <c r="O21" s="56">
        <v>0</v>
      </c>
      <c r="P21" s="56">
        <v>0</v>
      </c>
    </row>
    <row r="22" spans="1:16" ht="26.4" x14ac:dyDescent="0.3">
      <c r="A22" s="5" t="s">
        <v>210</v>
      </c>
      <c r="B22" s="80" t="s">
        <v>425</v>
      </c>
      <c r="C22" s="56">
        <v>1</v>
      </c>
      <c r="D22" s="56">
        <v>1</v>
      </c>
      <c r="E22" s="56"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v>1</v>
      </c>
      <c r="L22" s="56">
        <v>0</v>
      </c>
      <c r="M22" s="56">
        <v>0</v>
      </c>
      <c r="N22" s="56">
        <v>0</v>
      </c>
      <c r="O22" s="56">
        <v>0</v>
      </c>
      <c r="P22" s="56">
        <v>1</v>
      </c>
    </row>
    <row r="23" spans="1:16" ht="30" customHeight="1" x14ac:dyDescent="0.3">
      <c r="A23" s="51" t="s">
        <v>426</v>
      </c>
      <c r="B23" s="78"/>
      <c r="C23" s="47">
        <v>118</v>
      </c>
      <c r="D23" s="47">
        <v>133</v>
      </c>
      <c r="E23" s="47">
        <v>31</v>
      </c>
      <c r="F23" s="47">
        <v>30</v>
      </c>
      <c r="G23" s="47">
        <v>27</v>
      </c>
      <c r="H23" s="47">
        <v>36</v>
      </c>
      <c r="I23" s="47">
        <v>21</v>
      </c>
      <c r="J23" s="47">
        <v>21</v>
      </c>
      <c r="K23" s="47">
        <v>23</v>
      </c>
      <c r="L23" s="47">
        <v>13</v>
      </c>
      <c r="M23" s="47">
        <v>11</v>
      </c>
      <c r="N23" s="47">
        <v>14</v>
      </c>
      <c r="O23" s="47">
        <v>5</v>
      </c>
      <c r="P23" s="47">
        <v>19</v>
      </c>
    </row>
    <row r="24" spans="1:16" ht="30" customHeight="1" x14ac:dyDescent="0.3">
      <c r="A24" s="5" t="s">
        <v>191</v>
      </c>
      <c r="B24" s="79" t="s">
        <v>415</v>
      </c>
      <c r="C24" s="56">
        <v>0</v>
      </c>
      <c r="D24" s="56">
        <v>4</v>
      </c>
      <c r="E24" s="56">
        <v>0</v>
      </c>
      <c r="F24" s="56">
        <v>0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1</v>
      </c>
      <c r="M24" s="56">
        <v>0</v>
      </c>
      <c r="N24" s="56">
        <v>2</v>
      </c>
      <c r="O24" s="56">
        <v>0</v>
      </c>
      <c r="P24" s="56">
        <v>1</v>
      </c>
    </row>
    <row r="25" spans="1:16" ht="26.4" x14ac:dyDescent="0.3">
      <c r="A25" s="5" t="s">
        <v>192</v>
      </c>
      <c r="B25" s="18" t="s">
        <v>416</v>
      </c>
      <c r="C25" s="56">
        <v>0</v>
      </c>
      <c r="D25" s="56">
        <v>1</v>
      </c>
      <c r="E25" s="56">
        <v>0</v>
      </c>
      <c r="F25" s="56">
        <v>0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6">
        <v>1</v>
      </c>
      <c r="M25" s="56">
        <v>0</v>
      </c>
      <c r="N25" s="56">
        <v>0</v>
      </c>
      <c r="O25" s="56">
        <v>0</v>
      </c>
      <c r="P25" s="56">
        <v>0</v>
      </c>
    </row>
    <row r="26" spans="1:16" ht="26.4" x14ac:dyDescent="0.3">
      <c r="A26" s="5" t="s">
        <v>194</v>
      </c>
      <c r="B26" s="18" t="s">
        <v>417</v>
      </c>
      <c r="C26" s="56">
        <v>0</v>
      </c>
      <c r="D26" s="56">
        <v>0</v>
      </c>
      <c r="E26" s="56">
        <v>0</v>
      </c>
      <c r="F26" s="56">
        <v>0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6">
        <v>0</v>
      </c>
      <c r="N26" s="56">
        <v>0</v>
      </c>
      <c r="O26" s="56">
        <v>0</v>
      </c>
      <c r="P26" s="56">
        <v>0</v>
      </c>
    </row>
    <row r="27" spans="1:16" ht="26.4" x14ac:dyDescent="0.3">
      <c r="A27" s="5" t="s">
        <v>196</v>
      </c>
      <c r="B27" s="18" t="s">
        <v>418</v>
      </c>
      <c r="C27" s="56">
        <v>1</v>
      </c>
      <c r="D27" s="56">
        <v>2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1</v>
      </c>
      <c r="L27" s="56">
        <v>0</v>
      </c>
      <c r="M27" s="56">
        <v>0</v>
      </c>
      <c r="N27" s="56">
        <v>1</v>
      </c>
      <c r="O27" s="56">
        <v>0</v>
      </c>
      <c r="P27" s="56">
        <v>1</v>
      </c>
    </row>
    <row r="28" spans="1:16" ht="30.6" customHeight="1" x14ac:dyDescent="0.3">
      <c r="A28" s="5" t="s">
        <v>199</v>
      </c>
      <c r="B28" s="18" t="s">
        <v>419</v>
      </c>
      <c r="C28" s="56">
        <v>0</v>
      </c>
      <c r="D28" s="56">
        <v>0</v>
      </c>
      <c r="E28" s="56">
        <v>0</v>
      </c>
      <c r="F28" s="56">
        <v>0</v>
      </c>
      <c r="G28" s="56">
        <v>0</v>
      </c>
      <c r="H28" s="56">
        <v>0</v>
      </c>
      <c r="I28" s="56">
        <v>0</v>
      </c>
      <c r="J28" s="56">
        <v>0</v>
      </c>
      <c r="K28" s="56">
        <v>0</v>
      </c>
      <c r="L28" s="56">
        <v>0</v>
      </c>
      <c r="M28" s="56">
        <v>0</v>
      </c>
      <c r="N28" s="56">
        <v>0</v>
      </c>
      <c r="O28" s="56">
        <v>0</v>
      </c>
      <c r="P28" s="56">
        <v>0</v>
      </c>
    </row>
    <row r="29" spans="1:16" ht="26.4" x14ac:dyDescent="0.3">
      <c r="A29" s="5" t="s">
        <v>200</v>
      </c>
      <c r="B29" s="18" t="s">
        <v>420</v>
      </c>
      <c r="C29" s="56">
        <v>1</v>
      </c>
      <c r="D29" s="56">
        <v>1</v>
      </c>
      <c r="E29" s="56">
        <v>0</v>
      </c>
      <c r="F29" s="56">
        <v>0</v>
      </c>
      <c r="G29" s="56">
        <v>0</v>
      </c>
      <c r="H29" s="56">
        <v>0</v>
      </c>
      <c r="I29" s="56">
        <v>0</v>
      </c>
      <c r="J29" s="56">
        <v>0</v>
      </c>
      <c r="K29" s="56">
        <v>1</v>
      </c>
      <c r="L29" s="56">
        <v>1</v>
      </c>
      <c r="M29" s="56">
        <v>0</v>
      </c>
      <c r="N29" s="56">
        <v>0</v>
      </c>
      <c r="O29" s="56">
        <v>0</v>
      </c>
      <c r="P29" s="56">
        <v>0</v>
      </c>
    </row>
    <row r="30" spans="1:16" ht="26.4" x14ac:dyDescent="0.3">
      <c r="A30" s="5" t="s">
        <v>206</v>
      </c>
      <c r="B30" s="80" t="s">
        <v>421</v>
      </c>
      <c r="C30" s="56">
        <v>82</v>
      </c>
      <c r="D30" s="56">
        <v>89</v>
      </c>
      <c r="E30" s="56">
        <v>30</v>
      </c>
      <c r="F30" s="56">
        <v>27</v>
      </c>
      <c r="G30" s="56">
        <v>23</v>
      </c>
      <c r="H30" s="56">
        <v>25</v>
      </c>
      <c r="I30" s="56">
        <v>15</v>
      </c>
      <c r="J30" s="56">
        <v>15</v>
      </c>
      <c r="K30" s="56">
        <v>8</v>
      </c>
      <c r="L30" s="56">
        <v>8</v>
      </c>
      <c r="M30" s="56">
        <v>3</v>
      </c>
      <c r="N30" s="56">
        <v>8</v>
      </c>
      <c r="O30" s="56">
        <v>3</v>
      </c>
      <c r="P30" s="56">
        <v>6</v>
      </c>
    </row>
    <row r="31" spans="1:16" ht="26.4" x14ac:dyDescent="0.3">
      <c r="A31" s="5" t="s">
        <v>207</v>
      </c>
      <c r="B31" s="80" t="s">
        <v>422</v>
      </c>
      <c r="C31" s="56">
        <v>23</v>
      </c>
      <c r="D31" s="56">
        <v>21</v>
      </c>
      <c r="E31" s="56">
        <v>1</v>
      </c>
      <c r="F31" s="56">
        <v>2</v>
      </c>
      <c r="G31" s="56">
        <v>3</v>
      </c>
      <c r="H31" s="56">
        <v>8</v>
      </c>
      <c r="I31" s="56">
        <v>4</v>
      </c>
      <c r="J31" s="56">
        <v>3</v>
      </c>
      <c r="K31" s="56">
        <v>8</v>
      </c>
      <c r="L31" s="56">
        <v>2</v>
      </c>
      <c r="M31" s="56">
        <v>6</v>
      </c>
      <c r="N31" s="56">
        <v>3</v>
      </c>
      <c r="O31" s="56">
        <v>1</v>
      </c>
      <c r="P31" s="56">
        <v>3</v>
      </c>
    </row>
    <row r="32" spans="1:16" ht="26.4" x14ac:dyDescent="0.3">
      <c r="A32" s="5" t="s">
        <v>208</v>
      </c>
      <c r="B32" s="80" t="s">
        <v>423</v>
      </c>
      <c r="C32" s="56">
        <v>10</v>
      </c>
      <c r="D32" s="56">
        <v>14</v>
      </c>
      <c r="E32" s="56">
        <v>0</v>
      </c>
      <c r="F32" s="56">
        <v>1</v>
      </c>
      <c r="G32" s="56">
        <v>1</v>
      </c>
      <c r="H32" s="56">
        <v>3</v>
      </c>
      <c r="I32" s="56">
        <v>2</v>
      </c>
      <c r="J32" s="56">
        <v>3</v>
      </c>
      <c r="K32" s="56">
        <v>4</v>
      </c>
      <c r="L32" s="56">
        <v>0</v>
      </c>
      <c r="M32" s="56">
        <v>2</v>
      </c>
      <c r="N32" s="56">
        <v>0</v>
      </c>
      <c r="O32" s="56">
        <v>1</v>
      </c>
      <c r="P32" s="56">
        <v>7</v>
      </c>
    </row>
    <row r="33" spans="1:16" ht="26.4" x14ac:dyDescent="0.3">
      <c r="A33" s="5" t="s">
        <v>223</v>
      </c>
      <c r="B33" s="81" t="s">
        <v>424</v>
      </c>
      <c r="C33" s="56">
        <v>1</v>
      </c>
      <c r="D33" s="56">
        <v>0</v>
      </c>
      <c r="E33" s="56">
        <v>0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56">
        <v>1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</row>
    <row r="34" spans="1:16" ht="26.4" x14ac:dyDescent="0.3">
      <c r="A34" s="5" t="s">
        <v>210</v>
      </c>
      <c r="B34" s="80" t="s">
        <v>425</v>
      </c>
      <c r="C34" s="56">
        <v>0</v>
      </c>
      <c r="D34" s="56">
        <v>1</v>
      </c>
      <c r="E34" s="56">
        <v>0</v>
      </c>
      <c r="F34" s="56">
        <v>1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</row>
    <row r="35" spans="1:16" ht="31.5" customHeight="1" x14ac:dyDescent="0.3">
      <c r="A35" s="51" t="s">
        <v>427</v>
      </c>
      <c r="B35" s="78"/>
      <c r="C35" s="47">
        <v>168</v>
      </c>
      <c r="D35" s="47">
        <v>148</v>
      </c>
      <c r="E35" s="47">
        <v>25</v>
      </c>
      <c r="F35" s="47">
        <v>29</v>
      </c>
      <c r="G35" s="47">
        <v>55</v>
      </c>
      <c r="H35" s="47">
        <v>35</v>
      </c>
      <c r="I35" s="47">
        <v>28</v>
      </c>
      <c r="J35" s="47">
        <v>25</v>
      </c>
      <c r="K35" s="47">
        <v>30</v>
      </c>
      <c r="L35" s="47">
        <v>29</v>
      </c>
      <c r="M35" s="47">
        <v>14</v>
      </c>
      <c r="N35" s="47">
        <v>18</v>
      </c>
      <c r="O35" s="47">
        <v>16</v>
      </c>
      <c r="P35" s="47">
        <v>12</v>
      </c>
    </row>
    <row r="36" spans="1:16" ht="31.5" customHeight="1" x14ac:dyDescent="0.3">
      <c r="A36" s="5" t="s">
        <v>191</v>
      </c>
      <c r="B36" s="79" t="s">
        <v>415</v>
      </c>
      <c r="C36" s="56">
        <v>1</v>
      </c>
      <c r="D36" s="56">
        <v>1</v>
      </c>
      <c r="E36" s="56">
        <v>0</v>
      </c>
      <c r="F36" s="56">
        <v>0</v>
      </c>
      <c r="G36" s="56">
        <v>0</v>
      </c>
      <c r="H36" s="56">
        <v>0</v>
      </c>
      <c r="I36" s="56">
        <v>0</v>
      </c>
      <c r="J36" s="56">
        <v>0</v>
      </c>
      <c r="K36" s="56">
        <v>0</v>
      </c>
      <c r="L36" s="56">
        <v>1</v>
      </c>
      <c r="M36" s="56">
        <v>1</v>
      </c>
      <c r="N36" s="56">
        <v>0</v>
      </c>
      <c r="O36" s="56">
        <v>0</v>
      </c>
      <c r="P36" s="56">
        <v>0</v>
      </c>
    </row>
    <row r="37" spans="1:16" ht="26.4" x14ac:dyDescent="0.3">
      <c r="A37" s="5" t="s">
        <v>192</v>
      </c>
      <c r="B37" s="18" t="s">
        <v>416</v>
      </c>
      <c r="C37" s="56">
        <v>1</v>
      </c>
      <c r="D37" s="56"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0</v>
      </c>
      <c r="O37" s="56">
        <v>1</v>
      </c>
      <c r="P37" s="56">
        <v>0</v>
      </c>
    </row>
    <row r="38" spans="1:16" ht="26.4" x14ac:dyDescent="0.3">
      <c r="A38" s="5" t="s">
        <v>194</v>
      </c>
      <c r="B38" s="18" t="s">
        <v>417</v>
      </c>
      <c r="C38" s="56">
        <v>0</v>
      </c>
      <c r="D38" s="56">
        <v>0</v>
      </c>
      <c r="E38" s="56">
        <v>0</v>
      </c>
      <c r="F38" s="56">
        <v>0</v>
      </c>
      <c r="G38" s="56">
        <v>0</v>
      </c>
      <c r="H38" s="56">
        <v>0</v>
      </c>
      <c r="I38" s="56">
        <v>0</v>
      </c>
      <c r="J38" s="56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</row>
    <row r="39" spans="1:16" ht="26.4" x14ac:dyDescent="0.3">
      <c r="A39" s="5" t="s">
        <v>196</v>
      </c>
      <c r="B39" s="18" t="s">
        <v>418</v>
      </c>
      <c r="C39" s="56">
        <v>7</v>
      </c>
      <c r="D39" s="56">
        <v>3</v>
      </c>
      <c r="E39" s="56">
        <v>0</v>
      </c>
      <c r="F39" s="56">
        <v>0</v>
      </c>
      <c r="G39" s="56">
        <v>2</v>
      </c>
      <c r="H39" s="56">
        <v>0</v>
      </c>
      <c r="I39" s="56">
        <v>0</v>
      </c>
      <c r="J39" s="56">
        <v>0</v>
      </c>
      <c r="K39" s="56">
        <v>2</v>
      </c>
      <c r="L39" s="56">
        <v>0</v>
      </c>
      <c r="M39" s="56">
        <v>2</v>
      </c>
      <c r="N39" s="56">
        <v>0</v>
      </c>
      <c r="O39" s="56">
        <v>1</v>
      </c>
      <c r="P39" s="56">
        <v>3</v>
      </c>
    </row>
    <row r="40" spans="1:16" ht="31.8" customHeight="1" x14ac:dyDescent="0.3">
      <c r="A40" s="5" t="s">
        <v>199</v>
      </c>
      <c r="B40" s="18" t="s">
        <v>419</v>
      </c>
      <c r="C40" s="56">
        <v>1</v>
      </c>
      <c r="D40" s="56">
        <v>0</v>
      </c>
      <c r="E40" s="56">
        <v>0</v>
      </c>
      <c r="F40" s="56">
        <v>0</v>
      </c>
      <c r="G40" s="56">
        <v>0</v>
      </c>
      <c r="H40" s="56">
        <v>0</v>
      </c>
      <c r="I40" s="56">
        <v>0</v>
      </c>
      <c r="J40" s="56">
        <v>0</v>
      </c>
      <c r="K40" s="56">
        <v>0</v>
      </c>
      <c r="L40" s="56">
        <v>0</v>
      </c>
      <c r="M40" s="56">
        <v>1</v>
      </c>
      <c r="N40" s="56">
        <v>0</v>
      </c>
      <c r="O40" s="56">
        <v>0</v>
      </c>
      <c r="P40" s="56">
        <v>0</v>
      </c>
    </row>
    <row r="41" spans="1:16" ht="26.4" x14ac:dyDescent="0.3">
      <c r="A41" s="5" t="s">
        <v>200</v>
      </c>
      <c r="B41" s="18" t="s">
        <v>420</v>
      </c>
      <c r="C41" s="56">
        <v>9</v>
      </c>
      <c r="D41" s="56">
        <v>2</v>
      </c>
      <c r="E41" s="56">
        <v>0</v>
      </c>
      <c r="F41" s="56">
        <v>0</v>
      </c>
      <c r="G41" s="56">
        <v>0</v>
      </c>
      <c r="H41" s="56">
        <v>0</v>
      </c>
      <c r="I41" s="56">
        <v>0</v>
      </c>
      <c r="J41" s="56">
        <v>0</v>
      </c>
      <c r="K41" s="56">
        <v>6</v>
      </c>
      <c r="L41" s="56">
        <v>1</v>
      </c>
      <c r="M41" s="56">
        <v>0</v>
      </c>
      <c r="N41" s="56">
        <v>0</v>
      </c>
      <c r="O41" s="56">
        <v>3</v>
      </c>
      <c r="P41" s="56">
        <v>1</v>
      </c>
    </row>
    <row r="42" spans="1:16" ht="26.4" x14ac:dyDescent="0.3">
      <c r="A42" s="5" t="s">
        <v>206</v>
      </c>
      <c r="B42" s="80" t="s">
        <v>421</v>
      </c>
      <c r="C42" s="56">
        <v>114</v>
      </c>
      <c r="D42" s="56">
        <v>111</v>
      </c>
      <c r="E42" s="56">
        <v>22</v>
      </c>
      <c r="F42" s="56">
        <v>25</v>
      </c>
      <c r="G42" s="56">
        <v>46</v>
      </c>
      <c r="H42" s="56">
        <v>28</v>
      </c>
      <c r="I42" s="56">
        <v>23</v>
      </c>
      <c r="J42" s="56">
        <v>19</v>
      </c>
      <c r="K42" s="56">
        <v>11</v>
      </c>
      <c r="L42" s="56">
        <v>20</v>
      </c>
      <c r="M42" s="56">
        <v>6</v>
      </c>
      <c r="N42" s="56">
        <v>12</v>
      </c>
      <c r="O42" s="56">
        <v>6</v>
      </c>
      <c r="P42" s="56">
        <v>7</v>
      </c>
    </row>
    <row r="43" spans="1:16" ht="26.4" x14ac:dyDescent="0.3">
      <c r="A43" s="5" t="s">
        <v>207</v>
      </c>
      <c r="B43" s="80" t="s">
        <v>422</v>
      </c>
      <c r="C43" s="56">
        <v>20</v>
      </c>
      <c r="D43" s="56">
        <v>18</v>
      </c>
      <c r="E43" s="56">
        <v>1</v>
      </c>
      <c r="F43" s="56">
        <v>2</v>
      </c>
      <c r="G43" s="56">
        <v>6</v>
      </c>
      <c r="H43" s="56">
        <v>4</v>
      </c>
      <c r="I43" s="56">
        <v>3</v>
      </c>
      <c r="J43" s="56">
        <v>4</v>
      </c>
      <c r="K43" s="56">
        <v>4</v>
      </c>
      <c r="L43" s="56">
        <v>4</v>
      </c>
      <c r="M43" s="56">
        <v>3</v>
      </c>
      <c r="N43" s="56">
        <v>3</v>
      </c>
      <c r="O43" s="56">
        <v>3</v>
      </c>
      <c r="P43" s="56">
        <v>1</v>
      </c>
    </row>
    <row r="44" spans="1:16" ht="26.4" x14ac:dyDescent="0.3">
      <c r="A44" s="5" t="s">
        <v>208</v>
      </c>
      <c r="B44" s="80" t="s">
        <v>423</v>
      </c>
      <c r="C44" s="56">
        <v>13</v>
      </c>
      <c r="D44" s="56">
        <v>11</v>
      </c>
      <c r="E44" s="56">
        <v>2</v>
      </c>
      <c r="F44" s="56">
        <v>2</v>
      </c>
      <c r="G44" s="56">
        <v>1</v>
      </c>
      <c r="H44" s="56">
        <v>3</v>
      </c>
      <c r="I44" s="56">
        <v>2</v>
      </c>
      <c r="J44" s="56">
        <v>2</v>
      </c>
      <c r="K44" s="56">
        <v>6</v>
      </c>
      <c r="L44" s="56">
        <v>1</v>
      </c>
      <c r="M44" s="56">
        <v>0</v>
      </c>
      <c r="N44" s="56">
        <v>3</v>
      </c>
      <c r="O44" s="56">
        <v>2</v>
      </c>
      <c r="P44" s="56">
        <v>0</v>
      </c>
    </row>
    <row r="45" spans="1:16" ht="26.4" x14ac:dyDescent="0.3">
      <c r="A45" s="5" t="s">
        <v>223</v>
      </c>
      <c r="B45" s="81" t="s">
        <v>424</v>
      </c>
      <c r="C45" s="56">
        <v>1</v>
      </c>
      <c r="D45" s="56">
        <v>2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2</v>
      </c>
      <c r="M45" s="56">
        <v>1</v>
      </c>
      <c r="N45" s="56">
        <v>0</v>
      </c>
      <c r="O45" s="56">
        <v>0</v>
      </c>
      <c r="P45" s="56">
        <v>0</v>
      </c>
    </row>
    <row r="46" spans="1:16" ht="26.4" x14ac:dyDescent="0.3">
      <c r="A46" s="5" t="s">
        <v>210</v>
      </c>
      <c r="B46" s="80" t="s">
        <v>425</v>
      </c>
      <c r="C46" s="56">
        <v>1</v>
      </c>
      <c r="D46" s="56">
        <v>0</v>
      </c>
      <c r="E46" s="56">
        <v>0</v>
      </c>
      <c r="F46" s="56">
        <v>0</v>
      </c>
      <c r="G46" s="56">
        <v>0</v>
      </c>
      <c r="H46" s="56">
        <v>0</v>
      </c>
      <c r="I46" s="56">
        <v>0</v>
      </c>
      <c r="J46" s="56">
        <v>0</v>
      </c>
      <c r="K46" s="56">
        <v>1</v>
      </c>
      <c r="L46" s="56">
        <v>0</v>
      </c>
      <c r="M46" s="56">
        <v>0</v>
      </c>
      <c r="N46" s="56">
        <v>0</v>
      </c>
      <c r="O46" s="56">
        <v>0</v>
      </c>
      <c r="P46" s="56">
        <v>0</v>
      </c>
    </row>
    <row r="47" spans="1:16" x14ac:dyDescent="0.3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</row>
    <row r="48" spans="1:16" x14ac:dyDescent="0.3">
      <c r="A48" s="2"/>
      <c r="B48" s="2"/>
      <c r="C48" s="2"/>
      <c r="D48" s="2"/>
      <c r="E48" s="2"/>
      <c r="F48" s="2"/>
      <c r="G48" s="2"/>
    </row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ht="14.4" customHeight="1" x14ac:dyDescent="0.3"/>
    <row r="54" s="2" customFormat="1" ht="14.4" customHeight="1" x14ac:dyDescent="0.3"/>
    <row r="55" s="2" customFormat="1" ht="14.4" customHeight="1" x14ac:dyDescent="0.3"/>
    <row r="56" s="2" customFormat="1" ht="14.4" customHeight="1" x14ac:dyDescent="0.3"/>
    <row r="57" s="2" customFormat="1" ht="14.4" customHeight="1" x14ac:dyDescent="0.3"/>
    <row r="58" s="2" customFormat="1" ht="14.4" customHeight="1" x14ac:dyDescent="0.3"/>
    <row r="59" s="2" customFormat="1" ht="14.4" customHeight="1" x14ac:dyDescent="0.3"/>
    <row r="60" s="2" customFormat="1" ht="14.4" customHeight="1" x14ac:dyDescent="0.3"/>
    <row r="61" s="2" customFormat="1" ht="14.4" customHeight="1" x14ac:dyDescent="0.3"/>
    <row r="62" s="2" customFormat="1" ht="14.4" customHeigh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x14ac:dyDescent="0.3"/>
    <row r="76" s="2" customFormat="1" x14ac:dyDescent="0.3"/>
    <row r="77" s="2" customFormat="1" x14ac:dyDescent="0.3"/>
    <row r="78" s="2" customFormat="1" x14ac:dyDescent="0.3"/>
    <row r="79" s="2" customFormat="1" x14ac:dyDescent="0.3"/>
    <row r="80" s="2" customFormat="1" x14ac:dyDescent="0.3"/>
    <row r="81" s="2" customFormat="1" x14ac:dyDescent="0.3"/>
    <row r="82" s="2" customFormat="1" x14ac:dyDescent="0.3"/>
    <row r="83" s="2" customFormat="1" x14ac:dyDescent="0.3"/>
    <row r="84" s="2" customForma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ht="14.4" customHeight="1" x14ac:dyDescent="0.3"/>
    <row r="103" s="2" customFormat="1" ht="14.4" customHeight="1" x14ac:dyDescent="0.3"/>
    <row r="104" s="2" customFormat="1" ht="14.4" customHeight="1" x14ac:dyDescent="0.3"/>
    <row r="105" s="2" customFormat="1" ht="14.4" customHeight="1" x14ac:dyDescent="0.3"/>
    <row r="106" s="2" customFormat="1" ht="14.4" customHeight="1" x14ac:dyDescent="0.3"/>
    <row r="107" s="2" customFormat="1" ht="14.4" customHeight="1" x14ac:dyDescent="0.3"/>
    <row r="108" s="2" customFormat="1" ht="14.4" customHeight="1" x14ac:dyDescent="0.3"/>
    <row r="109" s="2" customFormat="1" x14ac:dyDescent="0.3"/>
  </sheetData>
  <mergeCells count="15">
    <mergeCell ref="A2:E2"/>
    <mergeCell ref="A47:P47"/>
    <mergeCell ref="A23:B23"/>
    <mergeCell ref="A35:B35"/>
    <mergeCell ref="E8:F9"/>
    <mergeCell ref="G8:H9"/>
    <mergeCell ref="I8:J9"/>
    <mergeCell ref="K8:L9"/>
    <mergeCell ref="M8:N9"/>
    <mergeCell ref="O8:P9"/>
    <mergeCell ref="A7:A10"/>
    <mergeCell ref="B7:B10"/>
    <mergeCell ref="C8:D9"/>
    <mergeCell ref="C7:P7"/>
    <mergeCell ref="A11:B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6999C-07DF-4B61-A98B-8D044CEFCC8F}">
  <dimension ref="A1:G131"/>
  <sheetViews>
    <sheetView zoomScale="90" zoomScaleNormal="90" workbookViewId="0">
      <pane ySplit="8" topLeftCell="A9" activePane="bottomLeft" state="frozen"/>
      <selection pane="bottomLeft"/>
    </sheetView>
  </sheetViews>
  <sheetFormatPr defaultRowHeight="13.2" x14ac:dyDescent="0.3"/>
  <cols>
    <col min="1" max="3" width="20.5546875" style="14" customWidth="1"/>
    <col min="4" max="4" width="33.109375" style="14" customWidth="1"/>
    <col min="5" max="5" width="36.88671875" style="14" customWidth="1"/>
    <col min="6" max="6" width="33.109375" style="14" customWidth="1"/>
    <col min="7" max="16384" width="8.88671875" style="2"/>
  </cols>
  <sheetData>
    <row r="1" spans="1:7" x14ac:dyDescent="0.3">
      <c r="A1" s="1" t="s">
        <v>253</v>
      </c>
      <c r="B1" s="1"/>
      <c r="C1" s="1"/>
      <c r="D1" s="1"/>
      <c r="E1" s="1"/>
    </row>
    <row r="2" spans="1:7" x14ac:dyDescent="0.3">
      <c r="A2" s="3" t="s">
        <v>254</v>
      </c>
      <c r="B2" s="3"/>
      <c r="C2" s="3"/>
      <c r="D2" s="3"/>
      <c r="E2" s="3"/>
    </row>
    <row r="3" spans="1:7" x14ac:dyDescent="0.3">
      <c r="A3" s="4"/>
      <c r="B3" s="4"/>
      <c r="C3" s="4"/>
      <c r="D3" s="4"/>
      <c r="E3" s="4"/>
    </row>
    <row r="4" spans="1:7" x14ac:dyDescent="0.3">
      <c r="A4" s="5" t="s">
        <v>267</v>
      </c>
      <c r="B4" s="2"/>
      <c r="C4" s="2"/>
      <c r="D4" s="2"/>
      <c r="E4" s="2"/>
      <c r="F4" s="2"/>
    </row>
    <row r="5" spans="1:7" x14ac:dyDescent="0.3">
      <c r="A5" s="6" t="s">
        <v>268</v>
      </c>
      <c r="B5" s="2"/>
      <c r="C5" s="2"/>
      <c r="D5" s="2"/>
      <c r="E5" s="2"/>
      <c r="F5" s="2"/>
    </row>
    <row r="6" spans="1:7" x14ac:dyDescent="0.3">
      <c r="A6" s="2"/>
      <c r="B6" s="2"/>
      <c r="C6" s="2"/>
      <c r="D6" s="2"/>
      <c r="E6" s="2"/>
      <c r="F6" s="2"/>
    </row>
    <row r="7" spans="1:7" ht="33" customHeight="1" x14ac:dyDescent="0.3">
      <c r="A7" s="23" t="s">
        <v>327</v>
      </c>
      <c r="B7" s="23" t="s">
        <v>428</v>
      </c>
      <c r="C7" s="83" t="s">
        <v>229</v>
      </c>
      <c r="D7" s="21" t="s">
        <v>224</v>
      </c>
      <c r="E7" s="21" t="s">
        <v>233</v>
      </c>
      <c r="F7" s="83" t="s">
        <v>232</v>
      </c>
    </row>
    <row r="8" spans="1:7" ht="30.9" customHeight="1" x14ac:dyDescent="0.3">
      <c r="A8" s="23"/>
      <c r="B8" s="23"/>
      <c r="C8" s="84" t="s">
        <v>230</v>
      </c>
      <c r="D8" s="84" t="s">
        <v>227</v>
      </c>
      <c r="E8" s="84" t="s">
        <v>228</v>
      </c>
      <c r="F8" s="24" t="s">
        <v>231</v>
      </c>
    </row>
    <row r="9" spans="1:7" x14ac:dyDescent="0.3">
      <c r="A9" s="34">
        <v>2007</v>
      </c>
      <c r="B9" s="85">
        <v>5</v>
      </c>
      <c r="C9" s="85">
        <v>68102</v>
      </c>
      <c r="D9" s="86">
        <f>B9*100000/C9</f>
        <v>7.3419282840445215</v>
      </c>
      <c r="E9" s="86">
        <f t="shared" ref="E9:E26" si="0">B9*100000/F9</f>
        <v>0.29096360161729207</v>
      </c>
      <c r="F9" s="85">
        <v>1718428</v>
      </c>
      <c r="G9" s="85"/>
    </row>
    <row r="10" spans="1:7" x14ac:dyDescent="0.3">
      <c r="A10" s="34">
        <v>2008</v>
      </c>
      <c r="B10" s="85">
        <v>10</v>
      </c>
      <c r="C10" s="85">
        <v>69083</v>
      </c>
      <c r="D10" s="86">
        <f t="shared" ref="D10:D26" si="1">B10*100000/C10</f>
        <v>14.475341256170115</v>
      </c>
      <c r="E10" s="86">
        <f t="shared" si="0"/>
        <v>0.58660143658691821</v>
      </c>
      <c r="F10" s="85">
        <v>1704735</v>
      </c>
      <c r="G10" s="85"/>
    </row>
    <row r="11" spans="1:7" x14ac:dyDescent="0.3">
      <c r="A11" s="34">
        <v>2009</v>
      </c>
      <c r="B11" s="85">
        <v>14</v>
      </c>
      <c r="C11" s="85">
        <v>70299</v>
      </c>
      <c r="D11" s="86">
        <f t="shared" si="1"/>
        <v>19.914934778588599</v>
      </c>
      <c r="E11" s="86">
        <f t="shared" si="0"/>
        <v>0.82773479140787642</v>
      </c>
      <c r="F11" s="85">
        <v>1691363</v>
      </c>
      <c r="G11" s="85"/>
    </row>
    <row r="12" spans="1:7" x14ac:dyDescent="0.3">
      <c r="A12" s="34">
        <v>2010</v>
      </c>
      <c r="B12" s="85">
        <v>12</v>
      </c>
      <c r="C12" s="85">
        <v>68304</v>
      </c>
      <c r="D12" s="86">
        <f t="shared" si="1"/>
        <v>17.568517217146873</v>
      </c>
      <c r="E12" s="86">
        <f t="shared" si="0"/>
        <v>0.7153237853504073</v>
      </c>
      <c r="F12" s="85">
        <v>1677562</v>
      </c>
      <c r="G12" s="85"/>
    </row>
    <row r="13" spans="1:7" x14ac:dyDescent="0.3">
      <c r="A13" s="34">
        <v>2011</v>
      </c>
      <c r="B13" s="85">
        <v>6</v>
      </c>
      <c r="C13" s="85">
        <v>65590</v>
      </c>
      <c r="D13" s="86">
        <f t="shared" si="1"/>
        <v>9.1477359353559997</v>
      </c>
      <c r="E13" s="86">
        <f t="shared" si="0"/>
        <v>0.36748763404111451</v>
      </c>
      <c r="F13" s="85">
        <v>1632708</v>
      </c>
      <c r="G13" s="85"/>
    </row>
    <row r="14" spans="1:7" x14ac:dyDescent="0.3">
      <c r="A14" s="34">
        <v>2012</v>
      </c>
      <c r="B14" s="85">
        <v>10</v>
      </c>
      <c r="C14" s="87">
        <v>67257</v>
      </c>
      <c r="D14" s="86">
        <f t="shared" si="1"/>
        <v>14.868340841845459</v>
      </c>
      <c r="E14" s="86">
        <f t="shared" si="0"/>
        <v>0.61829880031483775</v>
      </c>
      <c r="F14" s="85">
        <v>1617341</v>
      </c>
      <c r="G14" s="85"/>
    </row>
    <row r="15" spans="1:7" x14ac:dyDescent="0.3">
      <c r="A15" s="34">
        <v>2013</v>
      </c>
      <c r="B15" s="85">
        <v>9</v>
      </c>
      <c r="C15" s="87">
        <v>65554</v>
      </c>
      <c r="D15" s="86">
        <f t="shared" si="1"/>
        <v>13.729139335509656</v>
      </c>
      <c r="E15" s="86">
        <f t="shared" si="0"/>
        <v>0.56280954524988747</v>
      </c>
      <c r="F15" s="85">
        <v>1599120</v>
      </c>
      <c r="G15" s="85"/>
    </row>
    <row r="16" spans="1:7" x14ac:dyDescent="0.3">
      <c r="A16" s="34">
        <v>2014</v>
      </c>
      <c r="B16" s="85">
        <v>8</v>
      </c>
      <c r="C16" s="87">
        <v>66461</v>
      </c>
      <c r="D16" s="86">
        <f t="shared" si="1"/>
        <v>12.037134560117964</v>
      </c>
      <c r="E16" s="86">
        <f t="shared" si="0"/>
        <v>0.50548354872197965</v>
      </c>
      <c r="F16" s="85">
        <v>1582643</v>
      </c>
      <c r="G16" s="85"/>
    </row>
    <row r="17" spans="1:7" x14ac:dyDescent="0.3">
      <c r="A17" s="34">
        <v>2015</v>
      </c>
      <c r="B17" s="85">
        <v>8</v>
      </c>
      <c r="C17" s="87">
        <v>65657</v>
      </c>
      <c r="D17" s="86">
        <f t="shared" si="1"/>
        <v>12.184534779231461</v>
      </c>
      <c r="E17" s="86">
        <f t="shared" si="0"/>
        <v>0.51083480624035804</v>
      </c>
      <c r="F17" s="85">
        <v>1566064</v>
      </c>
      <c r="G17" s="85"/>
    </row>
    <row r="18" spans="1:7" x14ac:dyDescent="0.3">
      <c r="A18" s="34">
        <v>2016</v>
      </c>
      <c r="B18" s="85">
        <v>7</v>
      </c>
      <c r="C18" s="87">
        <v>64737</v>
      </c>
      <c r="D18" s="86">
        <f t="shared" si="1"/>
        <v>10.812981756955065</v>
      </c>
      <c r="E18" s="86">
        <f t="shared" si="0"/>
        <v>0.45142330543752268</v>
      </c>
      <c r="F18" s="85">
        <v>1550651</v>
      </c>
      <c r="G18" s="85"/>
    </row>
    <row r="19" spans="1:7" x14ac:dyDescent="0.3">
      <c r="A19" s="34">
        <v>2017</v>
      </c>
      <c r="B19" s="85">
        <v>7</v>
      </c>
      <c r="C19" s="87">
        <v>64894</v>
      </c>
      <c r="D19" s="86">
        <f t="shared" si="1"/>
        <v>10.786821585970968</v>
      </c>
      <c r="E19" s="86">
        <f t="shared" si="0"/>
        <v>0.45541962364122301</v>
      </c>
      <c r="F19" s="85">
        <v>1537044</v>
      </c>
      <c r="G19" s="85"/>
    </row>
    <row r="20" spans="1:7" x14ac:dyDescent="0.3">
      <c r="A20" s="34">
        <v>2018</v>
      </c>
      <c r="B20" s="85">
        <v>9</v>
      </c>
      <c r="C20" s="87">
        <v>63975</v>
      </c>
      <c r="D20" s="86">
        <f t="shared" si="1"/>
        <v>14.067995310668231</v>
      </c>
      <c r="E20" s="86">
        <f t="shared" si="0"/>
        <v>0.59067714571677032</v>
      </c>
      <c r="F20" s="85">
        <v>1523675</v>
      </c>
      <c r="G20" s="85"/>
    </row>
    <row r="21" spans="1:7" x14ac:dyDescent="0.3">
      <c r="A21" s="34">
        <v>2019</v>
      </c>
      <c r="B21" s="85">
        <v>4</v>
      </c>
      <c r="C21" s="87">
        <v>64399</v>
      </c>
      <c r="D21" s="86">
        <f t="shared" si="1"/>
        <v>6.2112765726175869</v>
      </c>
      <c r="E21" s="86">
        <f t="shared" si="0"/>
        <v>0.2648369961393387</v>
      </c>
      <c r="F21" s="85">
        <v>1510363</v>
      </c>
      <c r="G21" s="85"/>
    </row>
    <row r="22" spans="1:7" x14ac:dyDescent="0.3">
      <c r="A22" s="34">
        <v>2020</v>
      </c>
      <c r="B22" s="85">
        <v>6</v>
      </c>
      <c r="C22" s="87">
        <v>61692</v>
      </c>
      <c r="D22" s="86">
        <f t="shared" si="1"/>
        <v>9.7257342929391175</v>
      </c>
      <c r="E22" s="86">
        <f t="shared" si="0"/>
        <v>0.40080642252211451</v>
      </c>
      <c r="F22" s="85">
        <v>1496982</v>
      </c>
      <c r="G22" s="85"/>
    </row>
    <row r="23" spans="1:7" x14ac:dyDescent="0.3">
      <c r="A23" s="34">
        <v>2021</v>
      </c>
      <c r="B23" s="85">
        <v>14</v>
      </c>
      <c r="C23" s="87">
        <v>62180</v>
      </c>
      <c r="D23" s="86">
        <f t="shared" si="1"/>
        <v>22.515278224509487</v>
      </c>
      <c r="E23" s="86">
        <f t="shared" si="0"/>
        <v>0.94422910775070468</v>
      </c>
      <c r="F23" s="85">
        <v>1482691</v>
      </c>
      <c r="G23" s="85"/>
    </row>
    <row r="24" spans="1:7" x14ac:dyDescent="0.3">
      <c r="A24" s="34">
        <v>2022</v>
      </c>
      <c r="B24" s="36">
        <v>7</v>
      </c>
      <c r="C24" s="36">
        <v>62700</v>
      </c>
      <c r="D24" s="86">
        <f t="shared" si="1"/>
        <v>11.164274322169058</v>
      </c>
      <c r="E24" s="86">
        <f t="shared" si="0"/>
        <v>0.49623604956405665</v>
      </c>
      <c r="F24" s="85">
        <v>1410619</v>
      </c>
      <c r="G24" s="85"/>
    </row>
    <row r="25" spans="1:7" x14ac:dyDescent="0.3">
      <c r="A25" s="34">
        <v>2023</v>
      </c>
      <c r="B25" s="85">
        <v>6</v>
      </c>
      <c r="C25" s="36">
        <v>61052</v>
      </c>
      <c r="D25" s="86">
        <f t="shared" si="1"/>
        <v>9.8276878726331649</v>
      </c>
      <c r="E25" s="86">
        <f t="shared" si="0"/>
        <v>0.43041576010347193</v>
      </c>
      <c r="F25" s="85">
        <v>1394001</v>
      </c>
    </row>
    <row r="26" spans="1:7" x14ac:dyDescent="0.3">
      <c r="A26" s="34">
        <v>2024</v>
      </c>
      <c r="B26" s="85">
        <v>10</v>
      </c>
      <c r="C26" s="36">
        <v>60845</v>
      </c>
      <c r="D26" s="86">
        <f t="shared" si="1"/>
        <v>16.435204207412276</v>
      </c>
      <c r="E26" s="86">
        <f t="shared" si="0"/>
        <v>0.72598390784069877</v>
      </c>
      <c r="F26" s="85">
        <v>1377441</v>
      </c>
    </row>
    <row r="27" spans="1:7" x14ac:dyDescent="0.3">
      <c r="A27" s="2"/>
      <c r="B27" s="2"/>
      <c r="C27" s="2"/>
      <c r="D27" s="2"/>
      <c r="E27" s="2"/>
      <c r="F27" s="2"/>
    </row>
    <row r="28" spans="1:7" x14ac:dyDescent="0.3">
      <c r="A28" s="2"/>
      <c r="B28" s="2"/>
      <c r="C28" s="2"/>
      <c r="D28" s="2"/>
      <c r="E28" s="2"/>
      <c r="F28" s="2"/>
    </row>
    <row r="29" spans="1:7" x14ac:dyDescent="0.3">
      <c r="A29" s="2"/>
      <c r="B29" s="2"/>
      <c r="C29" s="2"/>
      <c r="D29" s="2"/>
      <c r="E29" s="2"/>
      <c r="F29" s="2"/>
    </row>
    <row r="30" spans="1:7" x14ac:dyDescent="0.3">
      <c r="A30" s="2"/>
      <c r="B30" s="2"/>
      <c r="C30" s="2"/>
      <c r="D30" s="2"/>
      <c r="E30" s="2"/>
      <c r="F30" s="2"/>
    </row>
    <row r="31" spans="1:7" x14ac:dyDescent="0.3">
      <c r="A31" s="2"/>
      <c r="B31" s="2"/>
      <c r="C31" s="2"/>
      <c r="D31" s="2"/>
      <c r="E31" s="2"/>
      <c r="F31" s="2"/>
    </row>
    <row r="32" spans="1:7" x14ac:dyDescent="0.3">
      <c r="A32" s="2"/>
      <c r="B32" s="2"/>
      <c r="C32" s="2"/>
      <c r="D32" s="2"/>
      <c r="E32" s="2"/>
      <c r="F32" s="2"/>
    </row>
    <row r="33" s="2" customFormat="1" x14ac:dyDescent="0.3"/>
    <row r="34" s="2" customFormat="1" x14ac:dyDescent="0.3"/>
    <row r="35" s="2" customFormat="1" x14ac:dyDescent="0.3"/>
    <row r="36" s="2" customFormat="1" x14ac:dyDescent="0.3"/>
    <row r="37" s="2" customFormat="1" x14ac:dyDescent="0.3"/>
    <row r="38" s="2" customFormat="1" x14ac:dyDescent="0.3"/>
    <row r="39" s="2" customFormat="1" x14ac:dyDescent="0.3"/>
    <row r="40" s="2" customFormat="1" x14ac:dyDescent="0.3"/>
    <row r="41" s="2" customFormat="1" x14ac:dyDescent="0.3"/>
    <row r="42" s="2" customFormat="1" x14ac:dyDescent="0.3"/>
    <row r="43" s="2" customFormat="1" x14ac:dyDescent="0.3"/>
    <row r="44" s="2" customFormat="1" ht="14.4" customHeight="1" x14ac:dyDescent="0.3"/>
    <row r="45" s="2" customFormat="1" x14ac:dyDescent="0.3"/>
    <row r="46" s="2" customFormat="1" x14ac:dyDescent="0.3"/>
    <row r="47" s="2" customFormat="1" x14ac:dyDescent="0.3"/>
    <row r="48" s="2" customFormat="1" x14ac:dyDescent="0.3"/>
    <row r="49" s="2" customFormat="1" x14ac:dyDescent="0.3"/>
    <row r="50" s="2" customFormat="1" x14ac:dyDescent="0.3"/>
    <row r="51" s="2" customFormat="1" x14ac:dyDescent="0.3"/>
    <row r="52" s="2" customFormat="1" x14ac:dyDescent="0.3"/>
    <row r="53" s="2" customFormat="1" x14ac:dyDescent="0.3"/>
    <row r="54" s="2" customFormat="1" x14ac:dyDescent="0.3"/>
    <row r="55" s="2" customFormat="1" x14ac:dyDescent="0.3"/>
    <row r="56" s="2" customFormat="1" x14ac:dyDescent="0.3"/>
    <row r="57" s="2" customFormat="1" x14ac:dyDescent="0.3"/>
    <row r="58" s="2" customFormat="1" x14ac:dyDescent="0.3"/>
    <row r="59" s="2" customFormat="1" x14ac:dyDescent="0.3"/>
    <row r="60" s="2" customFormat="1" x14ac:dyDescent="0.3"/>
    <row r="61" s="2" customFormat="1" x14ac:dyDescent="0.3"/>
    <row r="62" s="2" customFormat="1" x14ac:dyDescent="0.3"/>
    <row r="63" s="2" customFormat="1" x14ac:dyDescent="0.3"/>
    <row r="64" s="2" customFormat="1" x14ac:dyDescent="0.3"/>
    <row r="65" s="2" customFormat="1" x14ac:dyDescent="0.3"/>
    <row r="66" s="2" customFormat="1" x14ac:dyDescent="0.3"/>
    <row r="67" s="2" customFormat="1" x14ac:dyDescent="0.3"/>
    <row r="68" s="2" customFormat="1" x14ac:dyDescent="0.3"/>
    <row r="69" s="2" customFormat="1" x14ac:dyDescent="0.3"/>
    <row r="70" s="2" customFormat="1" x14ac:dyDescent="0.3"/>
    <row r="71" s="2" customFormat="1" x14ac:dyDescent="0.3"/>
    <row r="72" s="2" customFormat="1" x14ac:dyDescent="0.3"/>
    <row r="73" s="2" customFormat="1" x14ac:dyDescent="0.3"/>
    <row r="74" s="2" customFormat="1" x14ac:dyDescent="0.3"/>
    <row r="75" s="2" customFormat="1" ht="14.4" customHeight="1" x14ac:dyDescent="0.3"/>
    <row r="76" s="2" customFormat="1" ht="14.4" customHeight="1" x14ac:dyDescent="0.3"/>
    <row r="77" s="2" customFormat="1" ht="14.4" customHeight="1" x14ac:dyDescent="0.3"/>
    <row r="78" s="2" customFormat="1" ht="14.4" customHeight="1" x14ac:dyDescent="0.3"/>
    <row r="79" s="2" customFormat="1" ht="14.4" customHeight="1" x14ac:dyDescent="0.3"/>
    <row r="80" s="2" customFormat="1" ht="14.4" customHeight="1" x14ac:dyDescent="0.3"/>
    <row r="81" s="2" customFormat="1" ht="14.4" customHeight="1" x14ac:dyDescent="0.3"/>
    <row r="82" s="2" customFormat="1" ht="14.4" customHeight="1" x14ac:dyDescent="0.3"/>
    <row r="83" s="2" customFormat="1" ht="14.4" customHeight="1" x14ac:dyDescent="0.3"/>
    <row r="84" s="2" customFormat="1" ht="14.4" customHeight="1" x14ac:dyDescent="0.3"/>
    <row r="85" s="2" customFormat="1" x14ac:dyDescent="0.3"/>
    <row r="86" s="2" customFormat="1" x14ac:dyDescent="0.3"/>
    <row r="87" s="2" customFormat="1" x14ac:dyDescent="0.3"/>
    <row r="88" s="2" customFormat="1" x14ac:dyDescent="0.3"/>
    <row r="89" s="2" customFormat="1" x14ac:dyDescent="0.3"/>
    <row r="90" s="2" customFormat="1" x14ac:dyDescent="0.3"/>
    <row r="91" s="2" customFormat="1" x14ac:dyDescent="0.3"/>
    <row r="92" s="2" customFormat="1" x14ac:dyDescent="0.3"/>
    <row r="93" s="2" customFormat="1" x14ac:dyDescent="0.3"/>
    <row r="94" s="2" customFormat="1" x14ac:dyDescent="0.3"/>
    <row r="95" s="2" customFormat="1" x14ac:dyDescent="0.3"/>
    <row r="96" s="2" customFormat="1" x14ac:dyDescent="0.3"/>
    <row r="97" s="2" customFormat="1" x14ac:dyDescent="0.3"/>
    <row r="98" s="2" customFormat="1" x14ac:dyDescent="0.3"/>
    <row r="99" s="2" customFormat="1" x14ac:dyDescent="0.3"/>
    <row r="100" s="2" customFormat="1" x14ac:dyDescent="0.3"/>
    <row r="101" s="2" customFormat="1" x14ac:dyDescent="0.3"/>
    <row r="102" s="2" customFormat="1" x14ac:dyDescent="0.3"/>
    <row r="103" s="2" customFormat="1" x14ac:dyDescent="0.3"/>
    <row r="104" s="2" customFormat="1" x14ac:dyDescent="0.3"/>
    <row r="105" s="2" customFormat="1" x14ac:dyDescent="0.3"/>
    <row r="106" s="2" customFormat="1" x14ac:dyDescent="0.3"/>
    <row r="107" s="2" customFormat="1" x14ac:dyDescent="0.3"/>
    <row r="108" s="2" customFormat="1" x14ac:dyDescent="0.3"/>
    <row r="109" s="2" customFormat="1" x14ac:dyDescent="0.3"/>
    <row r="110" s="2" customFormat="1" x14ac:dyDescent="0.3"/>
    <row r="111" s="2" customFormat="1" x14ac:dyDescent="0.3"/>
    <row r="112" s="2" customFormat="1" x14ac:dyDescent="0.3"/>
    <row r="113" s="2" customFormat="1" x14ac:dyDescent="0.3"/>
    <row r="114" s="2" customFormat="1" x14ac:dyDescent="0.3"/>
    <row r="115" s="2" customFormat="1" x14ac:dyDescent="0.3"/>
    <row r="116" s="2" customFormat="1" x14ac:dyDescent="0.3"/>
    <row r="117" s="2" customFormat="1" x14ac:dyDescent="0.3"/>
    <row r="118" s="2" customFormat="1" x14ac:dyDescent="0.3"/>
    <row r="119" s="2" customFormat="1" x14ac:dyDescent="0.3"/>
    <row r="120" s="2" customFormat="1" x14ac:dyDescent="0.3"/>
    <row r="121" s="2" customFormat="1" x14ac:dyDescent="0.3"/>
    <row r="122" s="2" customFormat="1" x14ac:dyDescent="0.3"/>
    <row r="123" s="2" customFormat="1" x14ac:dyDescent="0.3"/>
    <row r="124" s="2" customFormat="1" ht="14.4" customHeight="1" x14ac:dyDescent="0.3"/>
    <row r="125" s="2" customFormat="1" ht="14.4" customHeight="1" x14ac:dyDescent="0.3"/>
    <row r="126" s="2" customFormat="1" ht="14.4" customHeight="1" x14ac:dyDescent="0.3"/>
    <row r="127" s="2" customFormat="1" ht="14.4" customHeight="1" x14ac:dyDescent="0.3"/>
    <row r="128" s="2" customFormat="1" ht="14.4" customHeight="1" x14ac:dyDescent="0.3"/>
    <row r="129" s="2" customFormat="1" ht="14.4" customHeight="1" x14ac:dyDescent="0.3"/>
    <row r="130" s="2" customFormat="1" ht="14.4" customHeight="1" x14ac:dyDescent="0.3"/>
    <row r="131" s="2" customFormat="1" x14ac:dyDescent="0.3"/>
  </sheetData>
  <mergeCells count="3">
    <mergeCell ref="A7:A8"/>
    <mergeCell ref="B7:B8"/>
    <mergeCell ref="A2:E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1_1</vt:lpstr>
      <vt:lpstr>1_2</vt:lpstr>
      <vt:lpstr>1_3</vt:lpstr>
      <vt:lpstr>1_4</vt:lpstr>
      <vt:lpstr>1_5</vt:lpstr>
      <vt:lpstr>1_6</vt:lpstr>
      <vt:lpstr>1_7</vt:lpstr>
      <vt:lpstr>'1_1'!Print_Titles</vt:lpstr>
      <vt:lpstr>'1_2'!Print_Titles</vt:lpstr>
      <vt:lpstr>'1_3'!Print_Titles</vt:lpstr>
      <vt:lpstr>'1_5'!Print_Titles</vt:lpstr>
      <vt:lpstr>'1_6'!Print_Titles</vt:lpstr>
    </vt:vector>
  </TitlesOfParts>
  <Company>Borislav Srdic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bora</dc:creator>
  <cp:lastModifiedBy>Maja Krstic</cp:lastModifiedBy>
  <cp:lastPrinted>2024-07-02T11:08:41Z</cp:lastPrinted>
  <dcterms:created xsi:type="dcterms:W3CDTF">2021-09-23T06:48:21Z</dcterms:created>
  <dcterms:modified xsi:type="dcterms:W3CDTF">2025-09-17T07:53:07Z</dcterms:modified>
</cp:coreProperties>
</file>